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icroCenterBackup11_02_21\ApplePartition\Users\kbru\MWRRC\2023_104b_Year3\wrra-104b-budget-files-20230410\wrra-104b-budget-files\"/>
    </mc:Choice>
  </mc:AlternateContent>
  <bookViews>
    <workbookView xWindow="39405" yWindow="1515" windowWidth="35595" windowHeight="19095"/>
  </bookViews>
  <sheets>
    <sheet name="Instructions" sheetId="19" r:id="rId1"/>
    <sheet name="Project 1" sheetId="2" r:id="rId2"/>
    <sheet name="Helper" sheetId="18" state="hidden" r:id="rId3"/>
    <sheet name="Menu Helper" sheetId="3" state="hidden" r:id="rId4"/>
  </sheets>
  <definedNames>
    <definedName name="Fringe_Benefits_Breakdown">'Project 1'!$C$52</definedName>
    <definedName name="Salary_and_Wage_Breakdown">'Project 1'!$C$39</definedName>
    <definedName name="Tuition_Breakdown">'Project 1'!$C$65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2" l="1"/>
  <c r="L24" i="2"/>
  <c r="K25" i="2"/>
  <c r="K24" i="2"/>
  <c r="L22" i="2"/>
  <c r="L21" i="2"/>
  <c r="L20" i="2"/>
  <c r="L19" i="2"/>
  <c r="L18" i="2"/>
  <c r="L17" i="2"/>
  <c r="L16" i="2"/>
  <c r="K22" i="2"/>
  <c r="K21" i="2"/>
  <c r="K20" i="2"/>
  <c r="K19" i="2"/>
  <c r="K18" i="2"/>
  <c r="K17" i="2"/>
  <c r="K16" i="2"/>
  <c r="L14" i="2"/>
  <c r="L13" i="2"/>
  <c r="L12" i="2"/>
  <c r="L11" i="2"/>
  <c r="L10" i="2"/>
  <c r="L9" i="2"/>
  <c r="K14" i="2"/>
  <c r="K13" i="2"/>
  <c r="K12" i="2"/>
  <c r="K11" i="2"/>
  <c r="K10" i="2"/>
  <c r="K9" i="2"/>
  <c r="L8" i="2"/>
  <c r="K8" i="2"/>
  <c r="M76" i="2"/>
  <c r="M75" i="2"/>
  <c r="M74" i="2"/>
  <c r="M73" i="2"/>
  <c r="M72" i="2"/>
  <c r="M71" i="2"/>
  <c r="M70" i="2"/>
  <c r="M69" i="2"/>
  <c r="M68" i="2"/>
  <c r="M67" i="2"/>
  <c r="M63" i="2"/>
  <c r="M62" i="2"/>
  <c r="M61" i="2"/>
  <c r="M60" i="2"/>
  <c r="M59" i="2"/>
  <c r="M58" i="2"/>
  <c r="M57" i="2"/>
  <c r="M56" i="2"/>
  <c r="M55" i="2"/>
  <c r="M54" i="2"/>
  <c r="M50" i="2"/>
  <c r="M49" i="2"/>
  <c r="M48" i="2"/>
  <c r="M47" i="2"/>
  <c r="M46" i="2"/>
  <c r="M45" i="2"/>
  <c r="M44" i="2"/>
  <c r="M43" i="2"/>
  <c r="M42" i="2"/>
  <c r="M41" i="2"/>
  <c r="M33" i="2"/>
  <c r="M32" i="2"/>
  <c r="M30" i="2"/>
  <c r="M29" i="2"/>
  <c r="M28" i="2"/>
  <c r="M27" i="2"/>
  <c r="M26" i="2"/>
  <c r="E25" i="2"/>
  <c r="F25" i="2"/>
  <c r="F24" i="2"/>
  <c r="F16" i="2"/>
  <c r="E16" i="2"/>
  <c r="F22" i="2"/>
  <c r="F21" i="2"/>
  <c r="F20" i="2"/>
  <c r="F19" i="2"/>
  <c r="F18" i="2"/>
  <c r="F17" i="2"/>
  <c r="E22" i="2"/>
  <c r="E21" i="2"/>
  <c r="E20" i="2"/>
  <c r="E19" i="2"/>
  <c r="E18" i="2"/>
  <c r="E17" i="2"/>
  <c r="F8" i="2"/>
  <c r="F12" i="2"/>
  <c r="F11" i="2"/>
  <c r="F10" i="2"/>
  <c r="E12" i="2"/>
  <c r="E11" i="2"/>
  <c r="E10" i="2"/>
  <c r="F14" i="2"/>
  <c r="F13" i="2"/>
  <c r="F9" i="2"/>
  <c r="E8" i="2"/>
  <c r="E14" i="2"/>
  <c r="E13" i="2"/>
  <c r="E9" i="2"/>
  <c r="M24" i="2" l="1"/>
  <c r="M12" i="2"/>
  <c r="M19" i="2"/>
  <c r="M21" i="2"/>
  <c r="M18" i="2"/>
  <c r="K15" i="2"/>
  <c r="M8" i="2"/>
  <c r="M10" i="2"/>
  <c r="M13" i="2"/>
  <c r="M22" i="2"/>
  <c r="M14" i="2"/>
  <c r="M16" i="2"/>
  <c r="L23" i="2"/>
  <c r="M17" i="2"/>
  <c r="M25" i="2"/>
  <c r="L7" i="2"/>
  <c r="M9" i="2"/>
  <c r="M11" i="2"/>
  <c r="M20" i="2"/>
  <c r="L15" i="2"/>
  <c r="K7" i="2"/>
  <c r="K23" i="2"/>
  <c r="F15" i="2"/>
  <c r="E15" i="2"/>
  <c r="F7" i="2"/>
  <c r="E7" i="2"/>
  <c r="G22" i="2"/>
  <c r="G21" i="2"/>
  <c r="G20" i="2"/>
  <c r="G17" i="2"/>
  <c r="G9" i="2"/>
  <c r="G14" i="2"/>
  <c r="G13" i="2"/>
  <c r="G12" i="2"/>
  <c r="G32" i="2"/>
  <c r="M15" i="2" l="1"/>
  <c r="M7" i="2"/>
  <c r="M23" i="2"/>
  <c r="K31" i="2"/>
  <c r="L31" i="2"/>
  <c r="G33" i="2"/>
  <c r="G76" i="2"/>
  <c r="G75" i="2"/>
  <c r="G74" i="2"/>
  <c r="G73" i="2"/>
  <c r="G72" i="2"/>
  <c r="G71" i="2"/>
  <c r="G70" i="2"/>
  <c r="G69" i="2"/>
  <c r="G68" i="2"/>
  <c r="G67" i="2"/>
  <c r="G63" i="2"/>
  <c r="G62" i="2"/>
  <c r="G61" i="2"/>
  <c r="G60" i="2"/>
  <c r="G59" i="2"/>
  <c r="G58" i="2"/>
  <c r="G57" i="2"/>
  <c r="G56" i="2"/>
  <c r="G55" i="2"/>
  <c r="G54" i="2"/>
  <c r="G50" i="2"/>
  <c r="G49" i="2"/>
  <c r="G48" i="2"/>
  <c r="G47" i="2"/>
  <c r="G46" i="2"/>
  <c r="G45" i="2"/>
  <c r="G44" i="2"/>
  <c r="G43" i="2"/>
  <c r="G42" i="2"/>
  <c r="G41" i="2"/>
  <c r="G26" i="2"/>
  <c r="G27" i="2"/>
  <c r="G28" i="2"/>
  <c r="G29" i="2"/>
  <c r="G30" i="2"/>
  <c r="E24" i="2"/>
  <c r="L34" i="2" l="1"/>
  <c r="F35" i="2" s="1"/>
  <c r="K34" i="2"/>
  <c r="M31" i="2"/>
  <c r="F23" i="2"/>
  <c r="G10" i="2"/>
  <c r="G24" i="2"/>
  <c r="G25" i="2"/>
  <c r="G18" i="2"/>
  <c r="G19" i="2"/>
  <c r="G8" i="2"/>
  <c r="G11" i="2"/>
  <c r="G16" i="2"/>
  <c r="E23" i="2"/>
  <c r="M34" i="2" l="1"/>
  <c r="E35" i="2"/>
  <c r="G7" i="2"/>
  <c r="G15" i="2"/>
  <c r="G23" i="2"/>
  <c r="E31" i="2"/>
  <c r="F31" i="2"/>
  <c r="G35" i="2" l="1"/>
  <c r="F34" i="2"/>
  <c r="E34" i="2"/>
  <c r="G31" i="2"/>
  <c r="F36" i="2" l="1"/>
  <c r="E36" i="2"/>
  <c r="G34" i="2"/>
  <c r="G36" i="2" l="1"/>
</calcChain>
</file>

<file path=xl/sharedStrings.xml><?xml version="1.0" encoding="utf-8"?>
<sst xmlns="http://schemas.openxmlformats.org/spreadsheetml/2006/main" count="242" uniqueCount="162">
  <si>
    <t>Cost Category</t>
  </si>
  <si>
    <t>Total Salaries and Wages for:</t>
  </si>
  <si>
    <t>Graduate Students</t>
  </si>
  <si>
    <t>Undergrad Students</t>
  </si>
  <si>
    <t>Total Fringe Benefits for:</t>
  </si>
  <si>
    <t>Tuition for:</t>
  </si>
  <si>
    <t>Supplies</t>
  </si>
  <si>
    <t>Equipment</t>
  </si>
  <si>
    <t>Services or Consultants</t>
  </si>
  <si>
    <t>Travel</t>
  </si>
  <si>
    <t>Other Direct Costs</t>
  </si>
  <si>
    <t>XXXX</t>
  </si>
  <si>
    <t>Project Title:</t>
  </si>
  <si>
    <t>Tuition Menu</t>
  </si>
  <si>
    <t>Salary and Benefits Menu</t>
  </si>
  <si>
    <t>Undergraduate Student</t>
  </si>
  <si>
    <t>Graduate Student</t>
  </si>
  <si>
    <t>Do not modify this sheet.  It controls menu options in the budget sheets.</t>
  </si>
  <si>
    <t>Salary and Wage Breakdown</t>
  </si>
  <si>
    <t>Name</t>
  </si>
  <si>
    <t>Role</t>
  </si>
  <si>
    <t>Fringe Benefits Breakdown</t>
  </si>
  <si>
    <t>Tuition Breakdown</t>
  </si>
  <si>
    <t>Total Direct Costs:</t>
  </si>
  <si>
    <t>Grand Total</t>
  </si>
  <si>
    <t>Fringe Benefits</t>
  </si>
  <si>
    <t>Tuition</t>
  </si>
  <si>
    <t>Salaries /Wages</t>
  </si>
  <si>
    <t>Jump to:</t>
  </si>
  <si>
    <t>Federal</t>
  </si>
  <si>
    <t>Non-Federal</t>
  </si>
  <si>
    <t>Regular Investigator</t>
  </si>
  <si>
    <t>Director</t>
  </si>
  <si>
    <t>Admin Assistant</t>
  </si>
  <si>
    <t>Post Doc</t>
  </si>
  <si>
    <t>Indirect Costs Non-Federal</t>
  </si>
  <si>
    <t>Indirect Costs Federal</t>
  </si>
  <si>
    <t>Regular Investigators</t>
  </si>
  <si>
    <t>Post Docs</t>
  </si>
  <si>
    <t>Admin Assistants</t>
  </si>
  <si>
    <t>Fiscal Year:</t>
  </si>
  <si>
    <t>Project Type</t>
  </si>
  <si>
    <t>Project Type:</t>
  </si>
  <si>
    <t>Research</t>
  </si>
  <si>
    <t>Information Transfer</t>
  </si>
  <si>
    <t>Other University Budget</t>
  </si>
  <si>
    <t>Amount Proposed at Other University</t>
  </si>
  <si>
    <t>Total Amount Proposed</t>
  </si>
  <si>
    <t>Amount Proposed at Institute University</t>
  </si>
  <si>
    <t>Keywords</t>
  </si>
  <si>
    <t>Science Priority</t>
  </si>
  <si>
    <t>USGS Cross-Discipline Landscapes:</t>
  </si>
  <si>
    <t>Science Priority:</t>
  </si>
  <si>
    <t>Congressional District:</t>
  </si>
  <si>
    <t>Geographic Study Area:</t>
  </si>
  <si>
    <t>USGS Cross-Discipline Science Topic:</t>
  </si>
  <si>
    <t>Keyword (primary):</t>
  </si>
  <si>
    <t>Keyword (secondary):</t>
  </si>
  <si>
    <t>Keyword (tertiary):</t>
  </si>
  <si>
    <t>ACID DEPOSITION</t>
  </si>
  <si>
    <t>AGRICULTURE</t>
  </si>
  <si>
    <t>CLIMATOLOGICAL PROCESSES</t>
  </si>
  <si>
    <t>CONSERVATION</t>
  </si>
  <si>
    <t>DROUGHT</t>
  </si>
  <si>
    <t>ECOLOGY</t>
  </si>
  <si>
    <t>ECONOMICS</t>
  </si>
  <si>
    <t>EDUCATION</t>
  </si>
  <si>
    <t>FLOODS</t>
  </si>
  <si>
    <t>GEOMORPOLOGICAL PROCESSES</t>
  </si>
  <si>
    <t>GEOCHEMICAL PROCESSES</t>
  </si>
  <si>
    <t>GROUNDWATER</t>
  </si>
  <si>
    <t>HYDROGEOCHEMISTRY</t>
  </si>
  <si>
    <t>HYDROLOGY</t>
  </si>
  <si>
    <t>INVASIVE SPECIES</t>
  </si>
  <si>
    <t>IRRIGATION</t>
  </si>
  <si>
    <t>LAW, INSTITUTIONS, AND POLICY</t>
  </si>
  <si>
    <t>MANAGEMENT AND PLANNING</t>
  </si>
  <si>
    <t>METHODS</t>
  </si>
  <si>
    <t>MODELS</t>
  </si>
  <si>
    <t>NITRATE CONTAMINATION</t>
  </si>
  <si>
    <t>NON POINT POLLUTION</t>
  </si>
  <si>
    <t>NUTRIENTS</t>
  </si>
  <si>
    <t>RADIOACTIVE SUBSTANCES</t>
  </si>
  <si>
    <t>RECREATION</t>
  </si>
  <si>
    <t>SEDIMENTS</t>
  </si>
  <si>
    <t>SOLUTE TRANSPORT</t>
  </si>
  <si>
    <t>SURFACE WATER</t>
  </si>
  <si>
    <t>TOXIC SUBSTANCES</t>
  </si>
  <si>
    <t>TREATMENT</t>
  </si>
  <si>
    <t>WASTEWATER</t>
  </si>
  <si>
    <t>WATER QUALITY</t>
  </si>
  <si>
    <t>WATER QUANTITY</t>
  </si>
  <si>
    <t>WATER SUPPLY</t>
  </si>
  <si>
    <t>WETLANDS</t>
  </si>
  <si>
    <t>Water Scarcity and Availability</t>
  </si>
  <si>
    <t>Water-Related Hazards and Climate Variability</t>
  </si>
  <si>
    <t>Water Quality</t>
  </si>
  <si>
    <t>Water Policy, Planning, and Socioeconomics</t>
  </si>
  <si>
    <t>Water Technology and innovation</t>
  </si>
  <si>
    <t>Workforce Development and Water Literacy</t>
  </si>
  <si>
    <t>Watershed and Ecosystem Function</t>
  </si>
  <si>
    <t>Cross-Discipline Landscapes</t>
  </si>
  <si>
    <t>Cross-Discipline Science Topics</t>
  </si>
  <si>
    <t>California Bay-Delta</t>
  </si>
  <si>
    <t>Chesapeake Bay</t>
  </si>
  <si>
    <t>Columbia River</t>
  </si>
  <si>
    <t>Klamath</t>
  </si>
  <si>
    <t>Puget Sound</t>
  </si>
  <si>
    <t>Salton Sea</t>
  </si>
  <si>
    <t>Upper Mississippi River</t>
  </si>
  <si>
    <t>None of the Above</t>
  </si>
  <si>
    <t>Arctic</t>
  </si>
  <si>
    <t>Energy</t>
  </si>
  <si>
    <t>HABs</t>
  </si>
  <si>
    <t>Indian Water Rights</t>
  </si>
  <si>
    <t>Natural Hazards</t>
  </si>
  <si>
    <t>Oceans/Coastal/Great Lakes</t>
  </si>
  <si>
    <t>STEM</t>
  </si>
  <si>
    <t>Water Challenges</t>
  </si>
  <si>
    <t>Other</t>
  </si>
  <si>
    <t>Climate</t>
  </si>
  <si>
    <t>Name of Other University</t>
  </si>
  <si>
    <t>Simple Language Summary:</t>
  </si>
  <si>
    <t>PI Affiliation:</t>
  </si>
  <si>
    <t>Project ID:</t>
  </si>
  <si>
    <t>Education and Outreach</t>
  </si>
  <si>
    <t>Number of Post Docs:</t>
  </si>
  <si>
    <t>Number of Graduate Students:</t>
  </si>
  <si>
    <t>Number of Undergraduate Students:</t>
  </si>
  <si>
    <t>Total # all students all funding sources:</t>
  </si>
  <si>
    <t># of Students Supported by WRRA Funds</t>
  </si>
  <si>
    <t>Everglades</t>
  </si>
  <si>
    <t>Great Lakes</t>
  </si>
  <si>
    <t>Gulf Coast</t>
  </si>
  <si>
    <t>Keywords (additional):</t>
  </si>
  <si>
    <t>Institute University Budget</t>
  </si>
  <si>
    <t>Principal Investigator:</t>
  </si>
  <si>
    <t>Principal Investigator</t>
  </si>
  <si>
    <t>Fields with dropdown menus are shaded light blue.</t>
  </si>
  <si>
    <t>Simple Language Summary (B1): Enter a summary of the project that would be understandable to an individual without specific expertise in the research topic. Please limit the summary to approximately 150 words. Do not resize or wrap the cell. Text will extend beyond the cell; that is not a problem.</t>
  </si>
  <si>
    <t>PI Affiliation (B5): Enter the name of the University or College with which the PI is primarily affiliated.</t>
  </si>
  <si>
    <t>Project Title (B6): Enter the project’s title.</t>
  </si>
  <si>
    <t>Project Type (B7): Select the project type from the dropdown menu. Note that this has been pre-populated, but you may change it if necessary</t>
  </si>
  <si>
    <t>Congressional District (B8): Enter the congressional district where the work will be performed, using the format SS-### (e.g. AK-001). You may enter multiple districts as a comma-separated list.</t>
  </si>
  <si>
    <t>Science Priority (B9). Select the most relevant science priority from the dropdown menu.</t>
  </si>
  <si>
    <t>USGS Cross-Discipline Landscapes (B10): Select the most relevant cross-discipline landscape from the dropdown menu.</t>
  </si>
  <si>
    <t>USGS Cross-Discipline Science Topic (B11): Select the most relevant cross-discipline science topic from the dropdown menu.</t>
  </si>
  <si>
    <t>Geographic Study Area (B12): Enter the geographic study area.</t>
  </si>
  <si>
    <t>Keywords (B13 to B16): Select primary, secondary, and tertiary keywords from the dropdown menu. If additional keywords are needed, enter them as a comma-separated list in cell B16 Keywords (Additional).</t>
  </si>
  <si>
    <t>Student Support Breakdown (B18-22): Enter the number of post-doc, graduate, and undergraduate students who are supported by federal funds in cells B18 to B20. Do not count students who are supported only by matching funds. Enter the grand total of all students supported in cell B22, including any students that are supported entirely by matching funds.</t>
  </si>
  <si>
    <t>Please do not edit any of the cells with grey or orange backgrounds. These are automatically populated based on data entered elsewhere on the worksheet, and modifying them may cause calculation errors.</t>
  </si>
  <si>
    <t>In the upper table, enter financial data for Supplies (row 26), Equipment (row 27), Services or Consultants (row 28), Travel (row 29), Other Direct Costs (row 30), and Indirect Costs (rows 32 and 33).</t>
  </si>
  <si>
    <t>Principal Investigator (B4): Enter the name of the Principal investigator (PI).</t>
  </si>
  <si>
    <t>The budget section contains two detail sections, one for the primary Institute (columns C to G) and one for sub awards to other universities (columns I to M). If the PI is at the University of Maryland, College Park, use columns C to G. For all other institutions, use columns I to M.</t>
  </si>
  <si>
    <t>INSTRUCTIONS</t>
  </si>
  <si>
    <t>Either use the menu links at the top of the worksheet or scroll down to access the Salary and Wage Breakdown, Fringe Benefits Breakdown and Tuition Breakdown tables. For each table, provide names along with each person's role (click in the Role cell to select from a menu of roles), and then enter the Federal and Non-Federal funding amounts. Filling out these tables will automatically populate the corresponding section in the main table at the top of the sheet. Please do not edit the Salaries and Wages, Fringe Benefits, or Tuition sections in the main table at the top of the sheet.</t>
  </si>
  <si>
    <t>Enter your budget items into sheet "Project 1"</t>
  </si>
  <si>
    <t>Please do not directly edit, paste into, or otherwise modify any of the cells that have a grey or orange background color. These cells are automatically populated; altering them may lead to incorrect calculations.</t>
  </si>
  <si>
    <t>Please note that both federal and matching funds need to be fully described in the budget justification.</t>
  </si>
  <si>
    <t>A budget justification form must be completed. The information requested is provided in Microsoft Word format.</t>
  </si>
  <si>
    <t>Project ID (B2): You may leave this blank. MWRRC will assign an ID.</t>
  </si>
  <si>
    <t>Fiscal Year (B3): Enter the current fiscal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</si>
</sst>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u/>
      <sz val="11"/>
      <color theme="10"/>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1" tint="0.34998626667073579"/>
        <bgColor indexed="64"/>
      </patternFill>
    </fill>
    <fill>
      <patternFill patternType="lightTrellis">
        <bgColor theme="0" tint="-0.14993743705557422"/>
      </patternFill>
    </fill>
    <fill>
      <patternFill patternType="solid">
        <fgColor theme="7" tint="0.79998168889431442"/>
        <bgColor indexed="64"/>
      </patternFill>
    </fill>
    <fill>
      <patternFill patternType="solid">
        <fgColor theme="0" tint="-0.14996795556505021"/>
        <bgColor indexed="64"/>
      </patternFill>
    </fill>
    <fill>
      <patternFill patternType="solid">
        <fgColor theme="7" tint="0.39994506668294322"/>
        <bgColor indexed="64"/>
      </patternFill>
    </fill>
    <fill>
      <patternFill patternType="lightTrellis">
        <bgColor theme="7" tint="0.39994506668294322"/>
      </patternFill>
    </fill>
    <fill>
      <patternFill patternType="lightGray"/>
    </fill>
    <fill>
      <patternFill patternType="solid">
        <fgColor theme="2"/>
        <bgColor indexed="64"/>
      </patternFill>
    </fill>
    <fill>
      <patternFill patternType="solid">
        <fgColor theme="4" tint="0.79998168889431442"/>
        <bgColor indexed="64"/>
      </patternFill>
    </fill>
  </fills>
  <borders count="24">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hair">
        <color auto="1"/>
      </right>
      <top/>
      <bottom style="medium">
        <color auto="1"/>
      </bottom>
      <diagonal/>
    </border>
    <border>
      <left/>
      <right style="hair">
        <color auto="1"/>
      </right>
      <top/>
      <bottom/>
      <diagonal/>
    </border>
    <border>
      <left/>
      <right style="hair">
        <color auto="1"/>
      </right>
      <top style="medium">
        <color auto="1"/>
      </top>
      <bottom style="medium">
        <color auto="1"/>
      </bottom>
      <diagonal/>
    </border>
    <border>
      <left style="hair">
        <color auto="1"/>
      </left>
      <right style="medium">
        <color auto="1"/>
      </right>
      <top/>
      <bottom style="medium">
        <color auto="1"/>
      </bottom>
      <diagonal/>
    </border>
    <border>
      <left style="thick">
        <color auto="1"/>
      </left>
      <right/>
      <top/>
      <bottom style="medium">
        <color auto="1"/>
      </bottom>
      <diagonal/>
    </border>
    <border>
      <left style="thick">
        <color auto="1"/>
      </left>
      <right/>
      <top/>
      <bottom/>
      <diagonal/>
    </border>
    <border>
      <left style="thick">
        <color auto="1"/>
      </left>
      <right/>
      <top style="medium">
        <color auto="1"/>
      </top>
      <bottom style="medium">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hair">
        <color auto="1"/>
      </right>
      <top style="thick">
        <color auto="1"/>
      </top>
      <bottom style="medium">
        <color auto="1"/>
      </bottom>
      <diagonal/>
    </border>
    <border>
      <left style="hair">
        <color auto="1"/>
      </left>
      <right style="medium">
        <color auto="1"/>
      </right>
      <top style="thick">
        <color auto="1"/>
      </top>
      <bottom style="medium">
        <color auto="1"/>
      </bottom>
      <diagonal/>
    </border>
    <border>
      <left style="thick">
        <color auto="1"/>
      </left>
      <right/>
      <top style="medium">
        <color auto="1"/>
      </top>
      <bottom style="thin">
        <color auto="1"/>
      </bottom>
      <diagonal/>
    </border>
    <border>
      <left/>
      <right/>
      <top style="medium">
        <color auto="1"/>
      </top>
      <bottom style="thin">
        <color auto="1"/>
      </bottom>
      <diagonal/>
    </border>
    <border>
      <left/>
      <right style="thick">
        <color auto="1"/>
      </right>
      <top/>
      <bottom style="medium">
        <color theme="2"/>
      </bottom>
      <diagonal/>
    </border>
    <border>
      <left/>
      <right/>
      <top/>
      <bottom style="medium">
        <color theme="2"/>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64">
    <xf numFmtId="0" fontId="0" fillId="0" borderId="0" xfId="0"/>
    <xf numFmtId="0" fontId="1" fillId="2" borderId="0" xfId="0" applyFont="1" applyFill="1"/>
    <xf numFmtId="0" fontId="1" fillId="2" borderId="1" xfId="0" applyFont="1" applyFill="1" applyBorder="1"/>
    <xf numFmtId="0" fontId="0" fillId="0" borderId="2" xfId="0" applyBorder="1"/>
    <xf numFmtId="0" fontId="2" fillId="0" borderId="0" xfId="0" applyFont="1"/>
    <xf numFmtId="0" fontId="1" fillId="4" borderId="0" xfId="0" applyFont="1" applyFill="1"/>
    <xf numFmtId="0" fontId="1" fillId="4" borderId="1" xfId="0" applyFont="1" applyFill="1" applyBorder="1"/>
    <xf numFmtId="0" fontId="1" fillId="2" borderId="4" xfId="0" applyFont="1" applyFill="1" applyBorder="1"/>
    <xf numFmtId="0" fontId="1" fillId="4" borderId="4" xfId="0" applyFont="1" applyFill="1" applyBorder="1"/>
    <xf numFmtId="0" fontId="0" fillId="5" borderId="0" xfId="0" applyFill="1"/>
    <xf numFmtId="0" fontId="0" fillId="5" borderId="2" xfId="0" applyFill="1" applyBorder="1"/>
    <xf numFmtId="0" fontId="0" fillId="5" borderId="7" xfId="0" applyFill="1" applyBorder="1"/>
    <xf numFmtId="0" fontId="1" fillId="2" borderId="0" xfId="0" applyFont="1" applyFill="1" applyBorder="1"/>
    <xf numFmtId="0" fontId="1" fillId="4" borderId="9" xfId="0" applyFont="1" applyFill="1" applyBorder="1"/>
    <xf numFmtId="0" fontId="2" fillId="6" borderId="0" xfId="0" applyFont="1" applyFill="1"/>
    <xf numFmtId="0" fontId="4" fillId="6" borderId="0" xfId="1" applyFill="1"/>
    <xf numFmtId="164" fontId="2" fillId="3" borderId="2" xfId="0" applyNumberFormat="1" applyFont="1" applyFill="1" applyBorder="1" applyProtection="1"/>
    <xf numFmtId="164" fontId="2" fillId="3" borderId="8" xfId="0" applyNumberFormat="1" applyFont="1" applyFill="1" applyBorder="1" applyProtection="1"/>
    <xf numFmtId="164" fontId="2" fillId="3" borderId="3" xfId="0" applyNumberFormat="1" applyFont="1" applyFill="1" applyBorder="1" applyProtection="1"/>
    <xf numFmtId="164" fontId="3" fillId="3" borderId="7" xfId="0" applyNumberFormat="1" applyFont="1" applyFill="1" applyBorder="1" applyProtection="1"/>
    <xf numFmtId="164" fontId="2" fillId="3" borderId="6" xfId="0" applyNumberFormat="1" applyFont="1" applyFill="1" applyBorder="1" applyProtection="1"/>
    <xf numFmtId="164" fontId="2" fillId="3" borderId="7" xfId="0" applyNumberFormat="1" applyFont="1" applyFill="1" applyBorder="1" applyProtection="1"/>
    <xf numFmtId="164" fontId="2" fillId="3" borderId="10" xfId="0" applyNumberFormat="1" applyFont="1" applyFill="1" applyBorder="1" applyProtection="1"/>
    <xf numFmtId="164" fontId="0" fillId="0" borderId="0" xfId="0" applyNumberFormat="1" applyProtection="1">
      <protection locked="0"/>
    </xf>
    <xf numFmtId="164" fontId="0" fillId="0" borderId="9" xfId="0" applyNumberFormat="1" applyBorder="1" applyProtection="1">
      <protection locked="0"/>
    </xf>
    <xf numFmtId="164" fontId="0" fillId="0" borderId="2" xfId="0" applyNumberFormat="1" applyBorder="1" applyProtection="1">
      <protection locked="0"/>
    </xf>
    <xf numFmtId="164" fontId="0" fillId="0" borderId="8" xfId="0" applyNumberFormat="1"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0" xfId="0" applyProtection="1"/>
    <xf numFmtId="0" fontId="0" fillId="0" borderId="2" xfId="0" applyBorder="1" applyProtection="1"/>
    <xf numFmtId="0" fontId="0" fillId="5" borderId="0" xfId="0" applyFill="1" applyBorder="1"/>
    <xf numFmtId="0" fontId="1" fillId="2" borderId="13" xfId="0" applyFont="1" applyFill="1" applyBorder="1"/>
    <xf numFmtId="0" fontId="2" fillId="3" borderId="12" xfId="0" applyFont="1" applyFill="1" applyBorder="1"/>
    <xf numFmtId="0" fontId="0" fillId="0" borderId="13" xfId="0" applyBorder="1"/>
    <xf numFmtId="164" fontId="0" fillId="0" borderId="13" xfId="0" applyNumberFormat="1" applyBorder="1"/>
    <xf numFmtId="164" fontId="0" fillId="0" borderId="12" xfId="0" applyNumberFormat="1" applyBorder="1"/>
    <xf numFmtId="0" fontId="2" fillId="3" borderId="14" xfId="0" applyFont="1" applyFill="1" applyBorder="1"/>
    <xf numFmtId="0" fontId="0" fillId="0" borderId="12" xfId="0" applyBorder="1"/>
    <xf numFmtId="0" fontId="2" fillId="7" borderId="13" xfId="0" applyFont="1" applyFill="1" applyBorder="1" applyAlignment="1">
      <alignment wrapText="1"/>
    </xf>
    <xf numFmtId="0" fontId="2" fillId="7" borderId="19" xfId="0" applyFont="1" applyFill="1" applyBorder="1" applyAlignment="1">
      <alignment wrapText="1"/>
    </xf>
    <xf numFmtId="0" fontId="0" fillId="5" borderId="20" xfId="0" applyFill="1" applyBorder="1"/>
    <xf numFmtId="164" fontId="2" fillId="7" borderId="20" xfId="0" applyNumberFormat="1" applyFont="1" applyFill="1" applyBorder="1" applyProtection="1"/>
    <xf numFmtId="164" fontId="2" fillId="7" borderId="0" xfId="0" applyNumberFormat="1" applyFont="1" applyFill="1" applyProtection="1">
      <protection locked="0"/>
    </xf>
    <xf numFmtId="164" fontId="2" fillId="7" borderId="9" xfId="0" applyNumberFormat="1" applyFont="1" applyFill="1" applyBorder="1" applyProtection="1">
      <protection locked="0"/>
    </xf>
    <xf numFmtId="164" fontId="2" fillId="7" borderId="1" xfId="0" applyNumberFormat="1" applyFont="1" applyFill="1" applyBorder="1" applyProtection="1"/>
    <xf numFmtId="0" fontId="2" fillId="7" borderId="14" xfId="0" applyFont="1" applyFill="1" applyBorder="1" applyAlignment="1">
      <alignment wrapText="1"/>
    </xf>
    <xf numFmtId="0" fontId="2" fillId="8" borderId="15" xfId="0" applyFont="1" applyFill="1" applyBorder="1"/>
    <xf numFmtId="164" fontId="2" fillId="8" borderId="16" xfId="0" applyNumberFormat="1" applyFont="1" applyFill="1" applyBorder="1" applyProtection="1">
      <protection locked="0"/>
    </xf>
    <xf numFmtId="164" fontId="2" fillId="8" borderId="17" xfId="0" applyNumberFormat="1" applyFont="1" applyFill="1" applyBorder="1" applyProtection="1">
      <protection locked="0"/>
    </xf>
    <xf numFmtId="164" fontId="2" fillId="8" borderId="18" xfId="0" applyNumberFormat="1" applyFont="1" applyFill="1" applyBorder="1" applyProtection="1"/>
    <xf numFmtId="0" fontId="0" fillId="9" borderId="16" xfId="0" applyFill="1" applyBorder="1"/>
    <xf numFmtId="0" fontId="1" fillId="2" borderId="22" xfId="0" applyFont="1" applyFill="1" applyBorder="1"/>
    <xf numFmtId="0" fontId="0" fillId="10" borderId="21" xfId="0" applyFill="1" applyBorder="1"/>
    <xf numFmtId="164" fontId="0" fillId="11" borderId="0" xfId="0" applyNumberFormat="1" applyFill="1" applyProtection="1"/>
    <xf numFmtId="164" fontId="0" fillId="11" borderId="9" xfId="0" applyNumberFormat="1" applyFill="1" applyBorder="1" applyProtection="1"/>
    <xf numFmtId="164" fontId="0" fillId="11" borderId="1" xfId="0" applyNumberFormat="1" applyFill="1" applyBorder="1" applyProtection="1"/>
    <xf numFmtId="164" fontId="0" fillId="11" borderId="2" xfId="0" applyNumberFormat="1" applyFill="1" applyBorder="1" applyProtection="1"/>
    <xf numFmtId="164" fontId="0" fillId="11" borderId="3" xfId="0" applyNumberFormat="1" applyFill="1" applyBorder="1" applyProtection="1"/>
    <xf numFmtId="164" fontId="0" fillId="11" borderId="1" xfId="0" applyNumberFormat="1" applyFill="1" applyBorder="1"/>
    <xf numFmtId="164" fontId="0" fillId="11" borderId="11" xfId="0" applyNumberFormat="1" applyFill="1" applyBorder="1"/>
    <xf numFmtId="0" fontId="2" fillId="3" borderId="2" xfId="0" applyFont="1" applyFill="1" applyBorder="1"/>
    <xf numFmtId="0" fontId="0" fillId="12" borderId="23" xfId="0" applyFill="1" applyBorder="1"/>
    <xf numFmtId="0" fontId="0" fillId="0" borderId="0" xfId="0"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B9" sqref="B9"/>
    </sheetView>
  </sheetViews>
  <sheetFormatPr defaultRowHeight="15" x14ac:dyDescent="0.25"/>
  <cols>
    <col min="1" max="1" width="100.5703125" style="63" customWidth="1"/>
  </cols>
  <sheetData>
    <row r="1" spans="1:1" x14ac:dyDescent="0.25">
      <c r="A1" s="63" t="s">
        <v>154</v>
      </c>
    </row>
    <row r="3" spans="1:1" x14ac:dyDescent="0.25">
      <c r="A3" s="63" t="s">
        <v>156</v>
      </c>
    </row>
    <row r="5" spans="1:1" ht="33.75" customHeight="1" x14ac:dyDescent="0.25">
      <c r="A5" s="63" t="s">
        <v>157</v>
      </c>
    </row>
    <row r="7" spans="1:1" x14ac:dyDescent="0.25">
      <c r="A7" s="63" t="s">
        <v>138</v>
      </c>
    </row>
    <row r="9" spans="1:1" ht="45" x14ac:dyDescent="0.25">
      <c r="A9" s="63" t="s">
        <v>139</v>
      </c>
    </row>
    <row r="10" spans="1:1" x14ac:dyDescent="0.25">
      <c r="A10" s="63" t="s">
        <v>160</v>
      </c>
    </row>
    <row r="11" spans="1:1" x14ac:dyDescent="0.25">
      <c r="A11" s="63" t="s">
        <v>161</v>
      </c>
    </row>
    <row r="12" spans="1:1" x14ac:dyDescent="0.25">
      <c r="A12" s="63" t="s">
        <v>152</v>
      </c>
    </row>
    <row r="13" spans="1:1" x14ac:dyDescent="0.25">
      <c r="A13" s="63" t="s">
        <v>140</v>
      </c>
    </row>
    <row r="14" spans="1:1" x14ac:dyDescent="0.25">
      <c r="A14" s="63" t="s">
        <v>141</v>
      </c>
    </row>
    <row r="15" spans="1:1" ht="30" x14ac:dyDescent="0.25">
      <c r="A15" s="63" t="s">
        <v>142</v>
      </c>
    </row>
    <row r="16" spans="1:1" ht="30" x14ac:dyDescent="0.25">
      <c r="A16" s="63" t="s">
        <v>143</v>
      </c>
    </row>
    <row r="17" spans="1:1" x14ac:dyDescent="0.25">
      <c r="A17" s="63" t="s">
        <v>144</v>
      </c>
    </row>
    <row r="18" spans="1:1" ht="30" x14ac:dyDescent="0.25">
      <c r="A18" s="63" t="s">
        <v>145</v>
      </c>
    </row>
    <row r="19" spans="1:1" ht="30" x14ac:dyDescent="0.25">
      <c r="A19" s="63" t="s">
        <v>146</v>
      </c>
    </row>
    <row r="20" spans="1:1" x14ac:dyDescent="0.25">
      <c r="A20" s="63" t="s">
        <v>147</v>
      </c>
    </row>
    <row r="21" spans="1:1" ht="30" x14ac:dyDescent="0.25">
      <c r="A21" s="63" t="s">
        <v>148</v>
      </c>
    </row>
    <row r="22" spans="1:1" ht="60" x14ac:dyDescent="0.25">
      <c r="A22" s="63" t="s">
        <v>149</v>
      </c>
    </row>
    <row r="24" spans="1:1" ht="45" x14ac:dyDescent="0.25">
      <c r="A24" s="63" t="s">
        <v>153</v>
      </c>
    </row>
    <row r="25" spans="1:1" ht="30" x14ac:dyDescent="0.25">
      <c r="A25" s="63" t="s">
        <v>150</v>
      </c>
    </row>
    <row r="27" spans="1:1" ht="30" x14ac:dyDescent="0.25">
      <c r="A27" s="63" t="s">
        <v>151</v>
      </c>
    </row>
    <row r="29" spans="1:1" ht="90" x14ac:dyDescent="0.25">
      <c r="A29" s="63" t="s">
        <v>155</v>
      </c>
    </row>
    <row r="31" spans="1:1" ht="15" customHeight="1" x14ac:dyDescent="0.25">
      <c r="A31" s="63" t="s">
        <v>159</v>
      </c>
    </row>
    <row r="32" spans="1:1" x14ac:dyDescent="0.25">
      <c r="A32" s="63" t="s">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Normal="100" workbookViewId="0">
      <selection activeCell="E3" sqref="E3"/>
    </sheetView>
  </sheetViews>
  <sheetFormatPr defaultRowHeight="15" x14ac:dyDescent="0.25"/>
  <cols>
    <col min="1" max="1" width="38.42578125" customWidth="1"/>
    <col min="2" max="2" width="28.42578125" customWidth="1"/>
    <col min="3" max="3" width="27" bestFit="1" customWidth="1"/>
    <col min="4" max="4" width="12.42578125" customWidth="1"/>
    <col min="5" max="5" width="14.28515625" customWidth="1"/>
    <col min="6" max="6" width="18.28515625" bestFit="1" customWidth="1"/>
    <col min="7" max="7" width="15.7109375" customWidth="1"/>
    <col min="8" max="8" width="19.85546875" customWidth="1"/>
    <col min="9" max="9" width="26.85546875" customWidth="1"/>
    <col min="10" max="12" width="16.7109375" customWidth="1"/>
    <col min="13" max="13" width="29.5703125" customWidth="1"/>
  </cols>
  <sheetData>
    <row r="1" spans="1:13" x14ac:dyDescent="0.25">
      <c r="A1" s="32" t="s">
        <v>122</v>
      </c>
    </row>
    <row r="2" spans="1:13" x14ac:dyDescent="0.25">
      <c r="A2" s="32" t="s">
        <v>124</v>
      </c>
      <c r="H2" s="14" t="s">
        <v>28</v>
      </c>
    </row>
    <row r="3" spans="1:13" x14ac:dyDescent="0.25">
      <c r="A3" s="32" t="s">
        <v>40</v>
      </c>
      <c r="H3" s="15" t="s">
        <v>27</v>
      </c>
    </row>
    <row r="4" spans="1:13" x14ac:dyDescent="0.25">
      <c r="A4" s="32" t="s">
        <v>136</v>
      </c>
      <c r="H4" s="15" t="s">
        <v>25</v>
      </c>
      <c r="I4" s="32" t="s">
        <v>121</v>
      </c>
    </row>
    <row r="5" spans="1:13" x14ac:dyDescent="0.25">
      <c r="A5" s="12" t="s">
        <v>123</v>
      </c>
      <c r="C5" s="32" t="s">
        <v>135</v>
      </c>
      <c r="H5" s="15" t="s">
        <v>26</v>
      </c>
      <c r="I5" s="32" t="s">
        <v>45</v>
      </c>
    </row>
    <row r="6" spans="1:13" x14ac:dyDescent="0.25">
      <c r="A6" s="32" t="s">
        <v>12</v>
      </c>
      <c r="C6" s="32" t="s">
        <v>0</v>
      </c>
      <c r="D6" s="1"/>
      <c r="E6" s="1" t="s">
        <v>29</v>
      </c>
      <c r="F6" s="12" t="s">
        <v>30</v>
      </c>
      <c r="G6" s="12" t="s">
        <v>24</v>
      </c>
      <c r="I6" s="32" t="s">
        <v>0</v>
      </c>
      <c r="J6" s="1"/>
      <c r="K6" s="1" t="s">
        <v>29</v>
      </c>
      <c r="L6" s="12" t="s">
        <v>30</v>
      </c>
      <c r="M6" s="12" t="s">
        <v>24</v>
      </c>
    </row>
    <row r="7" spans="1:13" ht="15.75" thickBot="1" x14ac:dyDescent="0.3">
      <c r="A7" s="32" t="s">
        <v>42</v>
      </c>
      <c r="B7" s="62" t="s">
        <v>43</v>
      </c>
      <c r="C7" s="61" t="s">
        <v>1</v>
      </c>
      <c r="D7" s="10"/>
      <c r="E7" s="16">
        <f>SUM(E8:E14)</f>
        <v>0</v>
      </c>
      <c r="F7" s="17">
        <f>SUM(F8:F14)</f>
        <v>0</v>
      </c>
      <c r="G7" s="18">
        <f t="shared" ref="G7:G31" si="0">SUM(E7:F7)</f>
        <v>0</v>
      </c>
      <c r="I7" s="33" t="s">
        <v>1</v>
      </c>
      <c r="J7" s="10"/>
      <c r="K7" s="16">
        <f>SUM(K8:K14)</f>
        <v>0</v>
      </c>
      <c r="L7" s="17">
        <f>SUM(L8:L14)</f>
        <v>0</v>
      </c>
      <c r="M7" s="18">
        <f t="shared" ref="M7:M31" si="1">SUM(K7:L7)</f>
        <v>0</v>
      </c>
    </row>
    <row r="8" spans="1:13" x14ac:dyDescent="0.25">
      <c r="A8" s="12" t="s">
        <v>53</v>
      </c>
      <c r="C8" s="34" t="s">
        <v>137</v>
      </c>
      <c r="D8" s="9"/>
      <c r="E8" s="54">
        <f>SUMIF($D$41:$D$50,'Menu Helper'!$B$3,$E$41:$E$50)</f>
        <v>0</v>
      </c>
      <c r="F8" s="55">
        <f>SUMIF($D$41:$D$50,'Menu Helper'!$B$3,$F$41:$F$50)</f>
        <v>0</v>
      </c>
      <c r="G8" s="56">
        <f t="shared" si="0"/>
        <v>0</v>
      </c>
      <c r="I8" s="34" t="s">
        <v>137</v>
      </c>
      <c r="J8" s="9"/>
      <c r="K8" s="54">
        <f>SUMIF($J$41:$J$50,'Menu Helper'!$B$3,$K$41:$K$50)</f>
        <v>0</v>
      </c>
      <c r="L8" s="55">
        <f>SUMIF($J$41:$J$50,'Menu Helper'!$B$3,$L$41:$L$50)</f>
        <v>0</v>
      </c>
      <c r="M8" s="56">
        <f t="shared" si="1"/>
        <v>0</v>
      </c>
    </row>
    <row r="9" spans="1:13" x14ac:dyDescent="0.25">
      <c r="A9" s="12" t="s">
        <v>52</v>
      </c>
      <c r="B9" s="62"/>
      <c r="C9" s="34" t="s">
        <v>37</v>
      </c>
      <c r="D9" s="9"/>
      <c r="E9" s="54">
        <f>SUMIF($D$41:$D$50,'Menu Helper'!$B$4,$E$41:$E$50)</f>
        <v>0</v>
      </c>
      <c r="F9" s="55">
        <f>SUMIF($D$41:$D$50,'Menu Helper'!$B$4,$F$41:$F$50)</f>
        <v>0</v>
      </c>
      <c r="G9" s="56">
        <f t="shared" si="0"/>
        <v>0</v>
      </c>
      <c r="I9" s="34" t="s">
        <v>37</v>
      </c>
      <c r="J9" s="9"/>
      <c r="K9" s="54">
        <f>SUMIF($J$41:$J$50,'Menu Helper'!$B$4,$K$41:$K$50)</f>
        <v>0</v>
      </c>
      <c r="L9" s="55">
        <f>SUMIF($J$41:$J$50,'Menu Helper'!$B$4,$L$41:$L$50)</f>
        <v>0</v>
      </c>
      <c r="M9" s="56">
        <f t="shared" si="1"/>
        <v>0</v>
      </c>
    </row>
    <row r="10" spans="1:13" x14ac:dyDescent="0.25">
      <c r="A10" s="12" t="s">
        <v>51</v>
      </c>
      <c r="B10" s="62"/>
      <c r="C10" s="34" t="s">
        <v>38</v>
      </c>
      <c r="D10" s="9"/>
      <c r="E10" s="54">
        <f>SUMIF($D$41:$D$50,'Menu Helper'!$B$5,$E$41:$E$50)</f>
        <v>0</v>
      </c>
      <c r="F10" s="55">
        <f>SUMIF($D$41:$D$50,'Menu Helper'!$B$5,$F$41:$F$50)</f>
        <v>0</v>
      </c>
      <c r="G10" s="56">
        <f t="shared" si="0"/>
        <v>0</v>
      </c>
      <c r="I10" s="34" t="s">
        <v>38</v>
      </c>
      <c r="J10" s="9"/>
      <c r="K10" s="54">
        <f>SUMIF($J$41:$J$50,'Menu Helper'!$B$5,$K$41:$K$50)</f>
        <v>0</v>
      </c>
      <c r="L10" s="55">
        <f>SUMIF($J$41:$J$50,'Menu Helper'!$B$5,$L$41:$L$50)</f>
        <v>0</v>
      </c>
      <c r="M10" s="56">
        <f t="shared" si="1"/>
        <v>0</v>
      </c>
    </row>
    <row r="11" spans="1:13" x14ac:dyDescent="0.25">
      <c r="A11" s="12" t="s">
        <v>55</v>
      </c>
      <c r="B11" s="62"/>
      <c r="C11" s="34" t="s">
        <v>2</v>
      </c>
      <c r="D11" s="31"/>
      <c r="E11" s="54">
        <f>SUMIF($D$41:$D$50,'Menu Helper'!$B$6,$E$41:$E$50)</f>
        <v>0</v>
      </c>
      <c r="F11" s="55">
        <f>SUMIF($D$41:$D$50,'Menu Helper'!$B$6,$F$41:$F$50)</f>
        <v>0</v>
      </c>
      <c r="G11" s="56">
        <f t="shared" si="0"/>
        <v>0</v>
      </c>
      <c r="I11" s="34" t="s">
        <v>2</v>
      </c>
      <c r="J11" s="31"/>
      <c r="K11" s="54">
        <f>SUMIF($J$41:$J$50,'Menu Helper'!$B$6,$K$41:$K$50)</f>
        <v>0</v>
      </c>
      <c r="L11" s="55">
        <f>SUMIF($J$41:$J$50,'Menu Helper'!$B$6,$L$41:$L$50)</f>
        <v>0</v>
      </c>
      <c r="M11" s="56">
        <f t="shared" si="1"/>
        <v>0</v>
      </c>
    </row>
    <row r="12" spans="1:13" x14ac:dyDescent="0.25">
      <c r="A12" s="12" t="s">
        <v>54</v>
      </c>
      <c r="C12" s="35" t="s">
        <v>3</v>
      </c>
      <c r="D12" s="31"/>
      <c r="E12" s="54">
        <f>SUMIF($D$41:$D$50,'Menu Helper'!$B$7,$E$41:$E$50)</f>
        <v>0</v>
      </c>
      <c r="F12" s="55">
        <f>SUMIF($D$41:$D$50,'Menu Helper'!$B$7,$F$41:$F$50)</f>
        <v>0</v>
      </c>
      <c r="G12" s="56">
        <f t="shared" si="0"/>
        <v>0</v>
      </c>
      <c r="I12" s="35" t="s">
        <v>3</v>
      </c>
      <c r="J12" s="31"/>
      <c r="K12" s="54">
        <f>SUMIF($J$41:$J$50,'Menu Helper'!$B$7,$K$41:$K$50)</f>
        <v>0</v>
      </c>
      <c r="L12" s="55">
        <f>SUMIF($J$41:$J$50,'Menu Helper'!$B$7,$L$41:$L$50)</f>
        <v>0</v>
      </c>
      <c r="M12" s="56">
        <f t="shared" si="1"/>
        <v>0</v>
      </c>
    </row>
    <row r="13" spans="1:13" x14ac:dyDescent="0.25">
      <c r="A13" s="12" t="s">
        <v>56</v>
      </c>
      <c r="B13" s="62"/>
      <c r="C13" s="35" t="s">
        <v>32</v>
      </c>
      <c r="D13" s="31"/>
      <c r="E13" s="54">
        <f>SUMIF($D$41:$D$50,'Menu Helper'!$B$8,$E$41:$E$50)</f>
        <v>0</v>
      </c>
      <c r="F13" s="55">
        <f>SUMIF($D$41:$D$50,'Menu Helper'!$B$8,$F$41:$F$50)</f>
        <v>0</v>
      </c>
      <c r="G13" s="56">
        <f t="shared" si="0"/>
        <v>0</v>
      </c>
      <c r="I13" s="35" t="s">
        <v>32</v>
      </c>
      <c r="J13" s="31"/>
      <c r="K13" s="54">
        <f>SUMIF($J$41:$J$50,'Menu Helper'!$B$8,$K$41:$K$50)</f>
        <v>0</v>
      </c>
      <c r="L13" s="55">
        <f>SUMIF($J$41:$J$50,'Menu Helper'!$B$8,$L$41:$L$50)</f>
        <v>0</v>
      </c>
      <c r="M13" s="56">
        <f t="shared" si="1"/>
        <v>0</v>
      </c>
    </row>
    <row r="14" spans="1:13" ht="15.75" thickBot="1" x14ac:dyDescent="0.3">
      <c r="A14" s="12" t="s">
        <v>57</v>
      </c>
      <c r="B14" s="62"/>
      <c r="C14" s="36" t="s">
        <v>39</v>
      </c>
      <c r="D14" s="10"/>
      <c r="E14" s="54">
        <f>SUMIF($D$41:$D$50,'Menu Helper'!$B$9,$E$41:$E$50)</f>
        <v>0</v>
      </c>
      <c r="F14" s="55">
        <f>SUMIF($D$41:$D$50,'Menu Helper'!$B$9,$F$41:$F$50)</f>
        <v>0</v>
      </c>
      <c r="G14" s="56">
        <f t="shared" si="0"/>
        <v>0</v>
      </c>
      <c r="I14" s="36" t="s">
        <v>39</v>
      </c>
      <c r="J14" s="10"/>
      <c r="K14" s="54">
        <f>SUMIF($J$41:$J$50,'Menu Helper'!$B$9,$K$41:$K$50)</f>
        <v>0</v>
      </c>
      <c r="L14" s="55">
        <f>SUMIF($J$41:$J$50,'Menu Helper'!$B$9,$L$41:$L$50)</f>
        <v>0</v>
      </c>
      <c r="M14" s="56">
        <f t="shared" si="1"/>
        <v>0</v>
      </c>
    </row>
    <row r="15" spans="1:13" ht="15.75" thickBot="1" x14ac:dyDescent="0.3">
      <c r="A15" s="12" t="s">
        <v>58</v>
      </c>
      <c r="B15" s="62"/>
      <c r="C15" s="37" t="s">
        <v>4</v>
      </c>
      <c r="D15" s="10"/>
      <c r="E15" s="19">
        <f>SUM(E16:E22)</f>
        <v>0</v>
      </c>
      <c r="F15" s="19">
        <f>SUM(F16:F22)</f>
        <v>0</v>
      </c>
      <c r="G15" s="20">
        <f t="shared" si="0"/>
        <v>0</v>
      </c>
      <c r="I15" s="37" t="s">
        <v>4</v>
      </c>
      <c r="J15" s="10"/>
      <c r="K15" s="19">
        <f>SUM(K16:K22)</f>
        <v>0</v>
      </c>
      <c r="L15" s="19">
        <f>SUM(L16:L22)</f>
        <v>0</v>
      </c>
      <c r="M15" s="20">
        <f t="shared" si="1"/>
        <v>0</v>
      </c>
    </row>
    <row r="16" spans="1:13" x14ac:dyDescent="0.25">
      <c r="A16" s="12" t="s">
        <v>134</v>
      </c>
      <c r="C16" s="34" t="s">
        <v>137</v>
      </c>
      <c r="D16" s="9"/>
      <c r="E16" s="54">
        <f>SUMIF($D$54:$D$63,'Menu Helper'!$B$3,$E$54:$E$63)</f>
        <v>0</v>
      </c>
      <c r="F16" s="54">
        <f>SUMIF($D$54:$D$63,'Menu Helper'!$B$3,$F$54:$F$63)</f>
        <v>0</v>
      </c>
      <c r="G16" s="56">
        <f t="shared" si="0"/>
        <v>0</v>
      </c>
      <c r="I16" s="34" t="s">
        <v>137</v>
      </c>
      <c r="J16" s="9"/>
      <c r="K16" s="54">
        <f>SUMIF($J$54:$J$63,'Menu Helper'!$B$3,$K$54:$K$63)</f>
        <v>0</v>
      </c>
      <c r="L16" s="54">
        <f>SUMIF($J$54:$J$63,'Menu Helper'!$B$3,$L$54:$L$63)</f>
        <v>0</v>
      </c>
      <c r="M16" s="56">
        <f t="shared" si="1"/>
        <v>0</v>
      </c>
    </row>
    <row r="17" spans="1:13" x14ac:dyDescent="0.25">
      <c r="C17" s="34" t="s">
        <v>37</v>
      </c>
      <c r="D17" s="9"/>
      <c r="E17" s="54">
        <f>SUMIF($D$54:$D$63,'Menu Helper'!$B$4,$E$54:$E$63)</f>
        <v>0</v>
      </c>
      <c r="F17" s="54">
        <f>SUMIF($D$54:$D$63,'Menu Helper'!$B$4,$F$54:$F$63)</f>
        <v>0</v>
      </c>
      <c r="G17" s="56">
        <f t="shared" si="0"/>
        <v>0</v>
      </c>
      <c r="I17" s="34" t="s">
        <v>37</v>
      </c>
      <c r="J17" s="9"/>
      <c r="K17" s="54">
        <f>SUMIF($J$54:$J$63,'Menu Helper'!$B$4,$K$54:$K$63)</f>
        <v>0</v>
      </c>
      <c r="L17" s="54">
        <f>SUMIF($J$54:$J$63,'Menu Helper'!$B$4,$L$54:$L$63)</f>
        <v>0</v>
      </c>
      <c r="M17" s="56">
        <f t="shared" si="1"/>
        <v>0</v>
      </c>
    </row>
    <row r="18" spans="1:13" ht="15.75" thickBot="1" x14ac:dyDescent="0.3">
      <c r="A18" s="52" t="s">
        <v>130</v>
      </c>
      <c r="B18" s="53"/>
      <c r="C18" s="34" t="s">
        <v>38</v>
      </c>
      <c r="D18" s="9"/>
      <c r="E18" s="54">
        <f>SUMIF($D$54:$D$63,'Menu Helper'!$B$5,$E$54:$E$63)</f>
        <v>0</v>
      </c>
      <c r="F18" s="54">
        <f>SUMIF($D$54:$D$63,'Menu Helper'!$B$5,$F$54:$F$63)</f>
        <v>0</v>
      </c>
      <c r="G18" s="56">
        <f t="shared" si="0"/>
        <v>0</v>
      </c>
      <c r="I18" s="34" t="s">
        <v>38</v>
      </c>
      <c r="J18" s="9"/>
      <c r="K18" s="54">
        <f>SUMIF($J$54:$J$63,'Menu Helper'!$B$5,$K$54:$K$63)</f>
        <v>0</v>
      </c>
      <c r="L18" s="54">
        <f>SUMIF($J$54:$J$63,'Menu Helper'!$B$5,$L$54:$L$63)</f>
        <v>0</v>
      </c>
      <c r="M18" s="56">
        <f t="shared" si="1"/>
        <v>0</v>
      </c>
    </row>
    <row r="19" spans="1:13" x14ac:dyDescent="0.25">
      <c r="A19" s="12" t="s">
        <v>126</v>
      </c>
      <c r="C19" s="34" t="s">
        <v>2</v>
      </c>
      <c r="D19" s="31"/>
      <c r="E19" s="54">
        <f>SUMIF($D$54:$D$63,'Menu Helper'!$B$6,$E$54:$E$63)</f>
        <v>0</v>
      </c>
      <c r="F19" s="54">
        <f>SUMIF($D$54:$D$63,'Menu Helper'!$B$6,$F$54:$F$63)</f>
        <v>0</v>
      </c>
      <c r="G19" s="56">
        <f t="shared" si="0"/>
        <v>0</v>
      </c>
      <c r="I19" s="34" t="s">
        <v>2</v>
      </c>
      <c r="J19" s="31"/>
      <c r="K19" s="54">
        <f>SUMIF($J$54:$J$63,'Menu Helper'!$B$6,$K$54:$K$63)</f>
        <v>0</v>
      </c>
      <c r="L19" s="54">
        <f>SUMIF($J$54:$J$63,'Menu Helper'!$B$6,$L$54:$L$63)</f>
        <v>0</v>
      </c>
      <c r="M19" s="56">
        <f t="shared" si="1"/>
        <v>0</v>
      </c>
    </row>
    <row r="20" spans="1:13" x14ac:dyDescent="0.25">
      <c r="A20" s="12" t="s">
        <v>127</v>
      </c>
      <c r="C20" s="35" t="s">
        <v>3</v>
      </c>
      <c r="D20" s="31"/>
      <c r="E20" s="54">
        <f>SUMIF($D$54:$D$63,'Menu Helper'!$B$7,$E$54:$E$63)</f>
        <v>0</v>
      </c>
      <c r="F20" s="54">
        <f>SUMIF($D$54:$D$63,'Menu Helper'!$B$7,$F$54:$F$63)</f>
        <v>0</v>
      </c>
      <c r="G20" s="56">
        <f t="shared" si="0"/>
        <v>0</v>
      </c>
      <c r="I20" s="35" t="s">
        <v>3</v>
      </c>
      <c r="J20" s="31"/>
      <c r="K20" s="54">
        <f>SUMIF($J$54:$J$63,'Menu Helper'!$B$7,$K$54:$K$63)</f>
        <v>0</v>
      </c>
      <c r="L20" s="54">
        <f>SUMIF($J$54:$J$63,'Menu Helper'!$B$7,$L$54:$L$63)</f>
        <v>0</v>
      </c>
      <c r="M20" s="56">
        <f t="shared" si="1"/>
        <v>0</v>
      </c>
    </row>
    <row r="21" spans="1:13" x14ac:dyDescent="0.25">
      <c r="A21" s="12" t="s">
        <v>128</v>
      </c>
      <c r="C21" s="35" t="s">
        <v>32</v>
      </c>
      <c r="D21" s="31"/>
      <c r="E21" s="54">
        <f>SUMIF($D$54:$D$63,'Menu Helper'!$B$8,$E$54:$E$63)</f>
        <v>0</v>
      </c>
      <c r="F21" s="54">
        <f>SUMIF($D$54:$D$63,'Menu Helper'!$B$8,$F$54:$F$63)</f>
        <v>0</v>
      </c>
      <c r="G21" s="56">
        <f t="shared" si="0"/>
        <v>0</v>
      </c>
      <c r="I21" s="35" t="s">
        <v>32</v>
      </c>
      <c r="J21" s="31"/>
      <c r="K21" s="54">
        <f>SUMIF($J$54:$J$63,'Menu Helper'!$B$8,$K$54:$K$63)</f>
        <v>0</v>
      </c>
      <c r="L21" s="54">
        <f>SUMIF($J$54:$J$63,'Menu Helper'!$B$8,$L$54:$L$63)</f>
        <v>0</v>
      </c>
      <c r="M21" s="56">
        <f t="shared" si="1"/>
        <v>0</v>
      </c>
    </row>
    <row r="22" spans="1:13" ht="15.75" thickBot="1" x14ac:dyDescent="0.3">
      <c r="C22" s="36" t="s">
        <v>39</v>
      </c>
      <c r="D22" s="10"/>
      <c r="E22" s="54">
        <f>SUMIF($D$54:$D$63,'Menu Helper'!$B$9,$E$54:$E$63)</f>
        <v>0</v>
      </c>
      <c r="F22" s="54">
        <f>SUMIF($D$54:$D$63,'Menu Helper'!$B$9,$F$54:$F$63)</f>
        <v>0</v>
      </c>
      <c r="G22" s="56">
        <f t="shared" si="0"/>
        <v>0</v>
      </c>
      <c r="I22" s="36" t="s">
        <v>39</v>
      </c>
      <c r="J22" s="10"/>
      <c r="K22" s="54">
        <f>SUMIF($J$54:$J$63,'Menu Helper'!$B$9,$K$54:$K$63)</f>
        <v>0</v>
      </c>
      <c r="L22" s="54">
        <f>SUMIF($J$54:$J$63,'Menu Helper'!$B$9,$L$54:$L$63)</f>
        <v>0</v>
      </c>
      <c r="M22" s="56">
        <f t="shared" si="1"/>
        <v>0</v>
      </c>
    </row>
    <row r="23" spans="1:13" ht="15.75" thickBot="1" x14ac:dyDescent="0.3">
      <c r="A23" s="12" t="s">
        <v>129</v>
      </c>
      <c r="C23" s="37" t="s">
        <v>5</v>
      </c>
      <c r="D23" s="10"/>
      <c r="E23" s="19">
        <f t="shared" ref="E23:F23" si="2">SUM(E24:E25)</f>
        <v>0</v>
      </c>
      <c r="F23" s="19">
        <f t="shared" si="2"/>
        <v>0</v>
      </c>
      <c r="G23" s="20">
        <f t="shared" si="0"/>
        <v>0</v>
      </c>
      <c r="I23" s="37" t="s">
        <v>5</v>
      </c>
      <c r="J23" s="10"/>
      <c r="K23" s="19">
        <f t="shared" ref="K23:L23" si="3">SUM(K24:K25)</f>
        <v>0</v>
      </c>
      <c r="L23" s="19">
        <f t="shared" si="3"/>
        <v>0</v>
      </c>
      <c r="M23" s="20">
        <f t="shared" si="1"/>
        <v>0</v>
      </c>
    </row>
    <row r="24" spans="1:13" x14ac:dyDescent="0.25">
      <c r="C24" s="34" t="s">
        <v>2</v>
      </c>
      <c r="D24" s="9"/>
      <c r="E24" s="54">
        <f>SUMIF($D$67:$D$76,'Menu Helper'!$A$4,E67:E76)</f>
        <v>0</v>
      </c>
      <c r="F24" s="54">
        <f>SUMIF($D$67:$D$76,'Menu Helper'!$A$4,F67:F76)</f>
        <v>0</v>
      </c>
      <c r="G24" s="56">
        <f t="shared" si="0"/>
        <v>0</v>
      </c>
      <c r="I24" s="34" t="s">
        <v>2</v>
      </c>
      <c r="J24" s="9"/>
      <c r="K24" s="54">
        <f>SUMIF($J$67:$J$76,'Menu Helper'!$A$4,K67:K76)</f>
        <v>0</v>
      </c>
      <c r="L24" s="54">
        <f>SUMIF($J$67:$J$76,'Menu Helper'!$A$4,L67:L76)</f>
        <v>0</v>
      </c>
      <c r="M24" s="56">
        <f t="shared" si="1"/>
        <v>0</v>
      </c>
    </row>
    <row r="25" spans="1:13" ht="15.75" thickBot="1" x14ac:dyDescent="0.3">
      <c r="C25" s="38" t="s">
        <v>3</v>
      </c>
      <c r="D25" s="10"/>
      <c r="E25" s="57">
        <f>SUMIF($D$67:$D$76,'Menu Helper'!$A$3,E67:E76)</f>
        <v>0</v>
      </c>
      <c r="F25" s="57">
        <f>SUMIF($D$67:$D$76,'Menu Helper'!$A$3,F67:F76)</f>
        <v>0</v>
      </c>
      <c r="G25" s="58">
        <f t="shared" si="0"/>
        <v>0</v>
      </c>
      <c r="I25" s="38" t="s">
        <v>3</v>
      </c>
      <c r="J25" s="10"/>
      <c r="K25" s="57">
        <f>SUMIF($J$67:$J$76,'Menu Helper'!$A$3,K67:K76)</f>
        <v>0</v>
      </c>
      <c r="L25" s="57">
        <f>SUMIF($J$67:$J$76,'Menu Helper'!$A$3,L67:L76)</f>
        <v>0</v>
      </c>
      <c r="M25" s="58">
        <f t="shared" si="1"/>
        <v>0</v>
      </c>
    </row>
    <row r="26" spans="1:13" x14ac:dyDescent="0.25">
      <c r="C26" s="34" t="s">
        <v>6</v>
      </c>
      <c r="D26" s="9"/>
      <c r="E26" s="23"/>
      <c r="F26" s="24"/>
      <c r="G26" s="56">
        <f t="shared" si="0"/>
        <v>0</v>
      </c>
      <c r="I26" s="34" t="s">
        <v>6</v>
      </c>
      <c r="J26" s="9"/>
      <c r="K26" s="23"/>
      <c r="L26" s="24"/>
      <c r="M26" s="56">
        <f t="shared" si="1"/>
        <v>0</v>
      </c>
    </row>
    <row r="27" spans="1:13" x14ac:dyDescent="0.25">
      <c r="C27" s="34" t="s">
        <v>7</v>
      </c>
      <c r="D27" s="9"/>
      <c r="E27" s="23"/>
      <c r="F27" s="24"/>
      <c r="G27" s="56">
        <f t="shared" si="0"/>
        <v>0</v>
      </c>
      <c r="I27" s="34" t="s">
        <v>7</v>
      </c>
      <c r="J27" s="9"/>
      <c r="K27" s="23"/>
      <c r="L27" s="24"/>
      <c r="M27" s="56">
        <f t="shared" si="1"/>
        <v>0</v>
      </c>
    </row>
    <row r="28" spans="1:13" x14ac:dyDescent="0.25">
      <c r="C28" s="34" t="s">
        <v>8</v>
      </c>
      <c r="D28" s="9"/>
      <c r="E28" s="23"/>
      <c r="F28" s="24"/>
      <c r="G28" s="56">
        <f t="shared" si="0"/>
        <v>0</v>
      </c>
      <c r="I28" s="34" t="s">
        <v>8</v>
      </c>
      <c r="J28" s="9"/>
      <c r="K28" s="23"/>
      <c r="L28" s="24"/>
      <c r="M28" s="56">
        <f t="shared" si="1"/>
        <v>0</v>
      </c>
    </row>
    <row r="29" spans="1:13" x14ac:dyDescent="0.25">
      <c r="C29" s="34" t="s">
        <v>9</v>
      </c>
      <c r="D29" s="9"/>
      <c r="E29" s="23"/>
      <c r="F29" s="24"/>
      <c r="G29" s="56">
        <f t="shared" si="0"/>
        <v>0</v>
      </c>
      <c r="I29" s="34" t="s">
        <v>9</v>
      </c>
      <c r="J29" s="9"/>
      <c r="K29" s="23"/>
      <c r="L29" s="24"/>
      <c r="M29" s="56">
        <f t="shared" si="1"/>
        <v>0</v>
      </c>
    </row>
    <row r="30" spans="1:13" ht="15.75" thickBot="1" x14ac:dyDescent="0.3">
      <c r="C30" s="34" t="s">
        <v>10</v>
      </c>
      <c r="D30" s="9"/>
      <c r="E30" s="23"/>
      <c r="F30" s="24"/>
      <c r="G30" s="56">
        <f t="shared" si="0"/>
        <v>0</v>
      </c>
      <c r="I30" s="34" t="s">
        <v>10</v>
      </c>
      <c r="J30" s="9"/>
      <c r="K30" s="23"/>
      <c r="L30" s="24"/>
      <c r="M30" s="56">
        <f t="shared" si="1"/>
        <v>0</v>
      </c>
    </row>
    <row r="31" spans="1:13" ht="15.75" thickBot="1" x14ac:dyDescent="0.3">
      <c r="C31" s="37" t="s">
        <v>23</v>
      </c>
      <c r="D31" s="11"/>
      <c r="E31" s="21">
        <f>SUM(E26:E30) + E23+E15+E7</f>
        <v>0</v>
      </c>
      <c r="F31" s="21">
        <f>SUM(F26:F30) + F23+F15+F7</f>
        <v>0</v>
      </c>
      <c r="G31" s="21">
        <f t="shared" si="0"/>
        <v>0</v>
      </c>
      <c r="I31" s="37" t="s">
        <v>23</v>
      </c>
      <c r="J31" s="11"/>
      <c r="K31" s="21">
        <f>SUM(K26:K30) + K23+K15+K7</f>
        <v>0</v>
      </c>
      <c r="L31" s="21">
        <f>SUM(L26:L30) + L23+L15+L7</f>
        <v>0</v>
      </c>
      <c r="M31" s="21">
        <f t="shared" si="1"/>
        <v>0</v>
      </c>
    </row>
    <row r="32" spans="1:13" x14ac:dyDescent="0.25">
      <c r="C32" s="34" t="s">
        <v>36</v>
      </c>
      <c r="D32" s="9"/>
      <c r="E32" s="23" t="s">
        <v>11</v>
      </c>
      <c r="F32" s="24"/>
      <c r="G32" s="56">
        <f>F32</f>
        <v>0</v>
      </c>
      <c r="I32" s="34" t="s">
        <v>36</v>
      </c>
      <c r="J32" s="9"/>
      <c r="K32" s="23" t="s">
        <v>11</v>
      </c>
      <c r="L32" s="24"/>
      <c r="M32" s="56">
        <f>L32</f>
        <v>0</v>
      </c>
    </row>
    <row r="33" spans="3:13" ht="15.75" thickBot="1" x14ac:dyDescent="0.3">
      <c r="C33" s="34" t="s">
        <v>35</v>
      </c>
      <c r="D33" s="9"/>
      <c r="E33" s="23" t="s">
        <v>11</v>
      </c>
      <c r="F33" s="24"/>
      <c r="G33" s="56">
        <f>F33</f>
        <v>0</v>
      </c>
      <c r="I33" s="34" t="s">
        <v>35</v>
      </c>
      <c r="J33" s="9"/>
      <c r="K33" s="23" t="s">
        <v>11</v>
      </c>
      <c r="L33" s="24"/>
      <c r="M33" s="56">
        <f>L33</f>
        <v>0</v>
      </c>
    </row>
    <row r="34" spans="3:13" ht="28.5" customHeight="1" thickBot="1" x14ac:dyDescent="0.3">
      <c r="C34" s="40" t="s">
        <v>48</v>
      </c>
      <c r="D34" s="41"/>
      <c r="E34" s="42">
        <f>E31</f>
        <v>0</v>
      </c>
      <c r="F34" s="42">
        <f>SUM(F31:F33)</f>
        <v>0</v>
      </c>
      <c r="G34" s="42">
        <f>SUM(E34:F34)</f>
        <v>0</v>
      </c>
      <c r="I34" s="46" t="s">
        <v>46</v>
      </c>
      <c r="J34" s="11"/>
      <c r="K34" s="21">
        <f>K31</f>
        <v>0</v>
      </c>
      <c r="L34" s="22">
        <f>SUM(L31:L33)</f>
        <v>0</v>
      </c>
      <c r="M34" s="21">
        <f>SUM(K34:L34)</f>
        <v>0</v>
      </c>
    </row>
    <row r="35" spans="3:13" ht="28.5" customHeight="1" thickBot="1" x14ac:dyDescent="0.3">
      <c r="C35" s="39" t="s">
        <v>46</v>
      </c>
      <c r="D35" s="9"/>
      <c r="E35" s="43">
        <f>K34</f>
        <v>0</v>
      </c>
      <c r="F35" s="44">
        <f>L34</f>
        <v>0</v>
      </c>
      <c r="G35" s="45">
        <f>SUM(E35:F35)</f>
        <v>0</v>
      </c>
    </row>
    <row r="36" spans="3:13" ht="16.5" thickTop="1" thickBot="1" x14ac:dyDescent="0.3">
      <c r="C36" s="47" t="s">
        <v>47</v>
      </c>
      <c r="D36" s="51"/>
      <c r="E36" s="48">
        <f>E34+E35</f>
        <v>0</v>
      </c>
      <c r="F36" s="49">
        <f>F34+F35</f>
        <v>0</v>
      </c>
      <c r="G36" s="50">
        <f>SUM(E36:F36)</f>
        <v>0</v>
      </c>
    </row>
    <row r="39" spans="3:13" x14ac:dyDescent="0.25">
      <c r="C39" s="7" t="s">
        <v>18</v>
      </c>
      <c r="D39" s="1"/>
      <c r="E39" s="1"/>
      <c r="F39" s="12"/>
      <c r="G39" s="2"/>
      <c r="I39" s="7" t="s">
        <v>18</v>
      </c>
      <c r="J39" s="1"/>
      <c r="K39" s="1"/>
      <c r="L39" s="12"/>
      <c r="M39" s="2"/>
    </row>
    <row r="40" spans="3:13" x14ac:dyDescent="0.25">
      <c r="C40" s="8" t="s">
        <v>19</v>
      </c>
      <c r="D40" s="5" t="s">
        <v>20</v>
      </c>
      <c r="E40" s="5" t="s">
        <v>29</v>
      </c>
      <c r="F40" s="13" t="s">
        <v>30</v>
      </c>
      <c r="G40" s="6" t="s">
        <v>24</v>
      </c>
      <c r="I40" s="8" t="s">
        <v>19</v>
      </c>
      <c r="J40" s="5" t="s">
        <v>20</v>
      </c>
      <c r="K40" s="5" t="s">
        <v>29</v>
      </c>
      <c r="L40" s="13" t="s">
        <v>30</v>
      </c>
      <c r="M40" s="6" t="s">
        <v>24</v>
      </c>
    </row>
    <row r="41" spans="3:13" x14ac:dyDescent="0.25">
      <c r="C41" s="27"/>
      <c r="D41" s="29"/>
      <c r="E41" s="23"/>
      <c r="F41" s="24"/>
      <c r="G41" s="59">
        <f t="shared" ref="G41:G50" si="4">SUM(E41:F41)</f>
        <v>0</v>
      </c>
      <c r="I41" s="27"/>
      <c r="J41" s="29"/>
      <c r="K41" s="23"/>
      <c r="L41" s="24"/>
      <c r="M41" s="59">
        <f t="shared" ref="M41:M50" si="5">SUM(K41:L41)</f>
        <v>0</v>
      </c>
    </row>
    <row r="42" spans="3:13" x14ac:dyDescent="0.25">
      <c r="C42" s="27"/>
      <c r="D42" s="29"/>
      <c r="E42" s="23"/>
      <c r="F42" s="24"/>
      <c r="G42" s="59">
        <f t="shared" si="4"/>
        <v>0</v>
      </c>
      <c r="I42" s="27"/>
      <c r="J42" s="29"/>
      <c r="K42" s="23"/>
      <c r="L42" s="24"/>
      <c r="M42" s="59">
        <f t="shared" si="5"/>
        <v>0</v>
      </c>
    </row>
    <row r="43" spans="3:13" x14ac:dyDescent="0.25">
      <c r="C43" s="27"/>
      <c r="D43" s="29"/>
      <c r="E43" s="23"/>
      <c r="F43" s="24"/>
      <c r="G43" s="59">
        <f t="shared" si="4"/>
        <v>0</v>
      </c>
      <c r="I43" s="27"/>
      <c r="J43" s="29"/>
      <c r="K43" s="23"/>
      <c r="L43" s="24"/>
      <c r="M43" s="59">
        <f t="shared" si="5"/>
        <v>0</v>
      </c>
    </row>
    <row r="44" spans="3:13" x14ac:dyDescent="0.25">
      <c r="C44" s="27"/>
      <c r="D44" s="29"/>
      <c r="E44" s="23"/>
      <c r="F44" s="24"/>
      <c r="G44" s="59">
        <f t="shared" si="4"/>
        <v>0</v>
      </c>
      <c r="I44" s="27"/>
      <c r="J44" s="29"/>
      <c r="K44" s="23"/>
      <c r="L44" s="24"/>
      <c r="M44" s="59">
        <f t="shared" si="5"/>
        <v>0</v>
      </c>
    </row>
    <row r="45" spans="3:13" x14ac:dyDescent="0.25">
      <c r="C45" s="27"/>
      <c r="D45" s="29"/>
      <c r="E45" s="23"/>
      <c r="F45" s="24"/>
      <c r="G45" s="59">
        <f t="shared" si="4"/>
        <v>0</v>
      </c>
      <c r="I45" s="27"/>
      <c r="J45" s="29"/>
      <c r="K45" s="23"/>
      <c r="L45" s="24"/>
      <c r="M45" s="59">
        <f t="shared" si="5"/>
        <v>0</v>
      </c>
    </row>
    <row r="46" spans="3:13" x14ac:dyDescent="0.25">
      <c r="C46" s="27"/>
      <c r="D46" s="29"/>
      <c r="E46" s="23"/>
      <c r="F46" s="24"/>
      <c r="G46" s="59">
        <f t="shared" si="4"/>
        <v>0</v>
      </c>
      <c r="I46" s="27"/>
      <c r="J46" s="29"/>
      <c r="K46" s="23"/>
      <c r="L46" s="24"/>
      <c r="M46" s="59">
        <f t="shared" si="5"/>
        <v>0</v>
      </c>
    </row>
    <row r="47" spans="3:13" x14ac:dyDescent="0.25">
      <c r="C47" s="27"/>
      <c r="D47" s="29"/>
      <c r="E47" s="23"/>
      <c r="F47" s="24"/>
      <c r="G47" s="59">
        <f t="shared" si="4"/>
        <v>0</v>
      </c>
      <c r="I47" s="27"/>
      <c r="J47" s="29"/>
      <c r="K47" s="23"/>
      <c r="L47" s="24"/>
      <c r="M47" s="59">
        <f t="shared" si="5"/>
        <v>0</v>
      </c>
    </row>
    <row r="48" spans="3:13" x14ac:dyDescent="0.25">
      <c r="C48" s="27"/>
      <c r="D48" s="29"/>
      <c r="E48" s="23"/>
      <c r="F48" s="24"/>
      <c r="G48" s="59">
        <f t="shared" si="4"/>
        <v>0</v>
      </c>
      <c r="I48" s="27"/>
      <c r="J48" s="29"/>
      <c r="K48" s="23"/>
      <c r="L48" s="24"/>
      <c r="M48" s="59">
        <f t="shared" si="5"/>
        <v>0</v>
      </c>
    </row>
    <row r="49" spans="3:13" x14ac:dyDescent="0.25">
      <c r="C49" s="27"/>
      <c r="D49" s="29"/>
      <c r="E49" s="23"/>
      <c r="F49" s="24"/>
      <c r="G49" s="59">
        <f t="shared" si="4"/>
        <v>0</v>
      </c>
      <c r="I49" s="27"/>
      <c r="J49" s="29"/>
      <c r="K49" s="23"/>
      <c r="L49" s="24"/>
      <c r="M49" s="59">
        <f t="shared" si="5"/>
        <v>0</v>
      </c>
    </row>
    <row r="50" spans="3:13" ht="15.75" thickBot="1" x14ac:dyDescent="0.3">
      <c r="C50" s="28"/>
      <c r="D50" s="30"/>
      <c r="E50" s="25"/>
      <c r="F50" s="26"/>
      <c r="G50" s="60">
        <f t="shared" si="4"/>
        <v>0</v>
      </c>
      <c r="I50" s="28"/>
      <c r="J50" s="30"/>
      <c r="K50" s="25"/>
      <c r="L50" s="26"/>
      <c r="M50" s="60">
        <f t="shared" si="5"/>
        <v>0</v>
      </c>
    </row>
    <row r="52" spans="3:13" x14ac:dyDescent="0.25">
      <c r="C52" s="1" t="s">
        <v>21</v>
      </c>
      <c r="D52" s="1"/>
      <c r="E52" s="1"/>
      <c r="F52" s="1"/>
      <c r="G52" s="2"/>
      <c r="I52" s="1" t="s">
        <v>21</v>
      </c>
      <c r="J52" s="1"/>
      <c r="K52" s="1"/>
      <c r="L52" s="1"/>
      <c r="M52" s="2"/>
    </row>
    <row r="53" spans="3:13" x14ac:dyDescent="0.25">
      <c r="C53" s="5" t="s">
        <v>19</v>
      </c>
      <c r="D53" s="5" t="s">
        <v>20</v>
      </c>
      <c r="E53" s="5" t="s">
        <v>29</v>
      </c>
      <c r="F53" s="13" t="s">
        <v>30</v>
      </c>
      <c r="G53" s="6" t="s">
        <v>24</v>
      </c>
      <c r="I53" s="5" t="s">
        <v>19</v>
      </c>
      <c r="J53" s="5" t="s">
        <v>20</v>
      </c>
      <c r="K53" s="5" t="s">
        <v>29</v>
      </c>
      <c r="L53" s="13" t="s">
        <v>30</v>
      </c>
      <c r="M53" s="6" t="s">
        <v>24</v>
      </c>
    </row>
    <row r="54" spans="3:13" x14ac:dyDescent="0.25">
      <c r="C54" s="27"/>
      <c r="D54" s="29"/>
      <c r="E54" s="23"/>
      <c r="F54" s="24"/>
      <c r="G54" s="59">
        <f t="shared" ref="G54:G63" si="6">SUM(E54:F54)</f>
        <v>0</v>
      </c>
      <c r="I54" s="27"/>
      <c r="J54" s="29"/>
      <c r="K54" s="23"/>
      <c r="L54" s="24"/>
      <c r="M54" s="59">
        <f t="shared" ref="M54:M63" si="7">SUM(K54:L54)</f>
        <v>0</v>
      </c>
    </row>
    <row r="55" spans="3:13" x14ac:dyDescent="0.25">
      <c r="C55" s="27"/>
      <c r="D55" s="29"/>
      <c r="E55" s="23"/>
      <c r="F55" s="24"/>
      <c r="G55" s="59">
        <f t="shared" si="6"/>
        <v>0</v>
      </c>
      <c r="I55" s="27"/>
      <c r="J55" s="29"/>
      <c r="K55" s="23"/>
      <c r="L55" s="24"/>
      <c r="M55" s="59">
        <f t="shared" si="7"/>
        <v>0</v>
      </c>
    </row>
    <row r="56" spans="3:13" x14ac:dyDescent="0.25">
      <c r="C56" s="27"/>
      <c r="D56" s="29"/>
      <c r="E56" s="23"/>
      <c r="F56" s="24"/>
      <c r="G56" s="59">
        <f t="shared" si="6"/>
        <v>0</v>
      </c>
      <c r="I56" s="27"/>
      <c r="J56" s="29"/>
      <c r="K56" s="23"/>
      <c r="L56" s="24"/>
      <c r="M56" s="59">
        <f t="shared" si="7"/>
        <v>0</v>
      </c>
    </row>
    <row r="57" spans="3:13" x14ac:dyDescent="0.25">
      <c r="C57" s="27"/>
      <c r="D57" s="29"/>
      <c r="E57" s="23"/>
      <c r="F57" s="24"/>
      <c r="G57" s="59">
        <f t="shared" si="6"/>
        <v>0</v>
      </c>
      <c r="I57" s="27"/>
      <c r="J57" s="29"/>
      <c r="K57" s="23"/>
      <c r="L57" s="24"/>
      <c r="M57" s="59">
        <f t="shared" si="7"/>
        <v>0</v>
      </c>
    </row>
    <row r="58" spans="3:13" x14ac:dyDescent="0.25">
      <c r="C58" s="27"/>
      <c r="D58" s="29"/>
      <c r="E58" s="23"/>
      <c r="F58" s="24"/>
      <c r="G58" s="59">
        <f t="shared" si="6"/>
        <v>0</v>
      </c>
      <c r="I58" s="27"/>
      <c r="J58" s="29"/>
      <c r="K58" s="23"/>
      <c r="L58" s="24"/>
      <c r="M58" s="59">
        <f t="shared" si="7"/>
        <v>0</v>
      </c>
    </row>
    <row r="59" spans="3:13" x14ac:dyDescent="0.25">
      <c r="C59" s="27"/>
      <c r="D59" s="29"/>
      <c r="E59" s="23"/>
      <c r="F59" s="24"/>
      <c r="G59" s="59">
        <f t="shared" si="6"/>
        <v>0</v>
      </c>
      <c r="I59" s="27"/>
      <c r="J59" s="29"/>
      <c r="K59" s="23"/>
      <c r="L59" s="24"/>
      <c r="M59" s="59">
        <f t="shared" si="7"/>
        <v>0</v>
      </c>
    </row>
    <row r="60" spans="3:13" x14ac:dyDescent="0.25">
      <c r="C60" s="27"/>
      <c r="D60" s="29"/>
      <c r="E60" s="23"/>
      <c r="F60" s="24"/>
      <c r="G60" s="59">
        <f t="shared" si="6"/>
        <v>0</v>
      </c>
      <c r="I60" s="27"/>
      <c r="J60" s="29"/>
      <c r="K60" s="23"/>
      <c r="L60" s="24"/>
      <c r="M60" s="59">
        <f t="shared" si="7"/>
        <v>0</v>
      </c>
    </row>
    <row r="61" spans="3:13" x14ac:dyDescent="0.25">
      <c r="C61" s="27"/>
      <c r="D61" s="29"/>
      <c r="E61" s="23"/>
      <c r="F61" s="24"/>
      <c r="G61" s="59">
        <f t="shared" si="6"/>
        <v>0</v>
      </c>
      <c r="I61" s="27"/>
      <c r="J61" s="29"/>
      <c r="K61" s="23"/>
      <c r="L61" s="24"/>
      <c r="M61" s="59">
        <f t="shared" si="7"/>
        <v>0</v>
      </c>
    </row>
    <row r="62" spans="3:13" x14ac:dyDescent="0.25">
      <c r="C62" s="27"/>
      <c r="D62" s="29"/>
      <c r="E62" s="23"/>
      <c r="F62" s="24"/>
      <c r="G62" s="59">
        <f t="shared" si="6"/>
        <v>0</v>
      </c>
      <c r="I62" s="27"/>
      <c r="J62" s="29"/>
      <c r="K62" s="23"/>
      <c r="L62" s="24"/>
      <c r="M62" s="59">
        <f t="shared" si="7"/>
        <v>0</v>
      </c>
    </row>
    <row r="63" spans="3:13" ht="15.75" thickBot="1" x14ac:dyDescent="0.3">
      <c r="C63" s="28"/>
      <c r="D63" s="30"/>
      <c r="E63" s="25"/>
      <c r="F63" s="26"/>
      <c r="G63" s="60">
        <f t="shared" si="6"/>
        <v>0</v>
      </c>
      <c r="I63" s="28"/>
      <c r="J63" s="30"/>
      <c r="K63" s="25"/>
      <c r="L63" s="26"/>
      <c r="M63" s="60">
        <f t="shared" si="7"/>
        <v>0</v>
      </c>
    </row>
    <row r="65" spans="3:13" x14ac:dyDescent="0.25">
      <c r="C65" s="7" t="s">
        <v>22</v>
      </c>
      <c r="D65" s="1"/>
      <c r="E65" s="1"/>
      <c r="F65" s="1"/>
      <c r="G65" s="2"/>
      <c r="I65" s="7" t="s">
        <v>22</v>
      </c>
      <c r="J65" s="1"/>
      <c r="K65" s="1"/>
      <c r="L65" s="1"/>
      <c r="M65" s="2"/>
    </row>
    <row r="66" spans="3:13" x14ac:dyDescent="0.25">
      <c r="C66" s="8" t="s">
        <v>19</v>
      </c>
      <c r="D66" s="5" t="s">
        <v>20</v>
      </c>
      <c r="E66" s="5" t="s">
        <v>29</v>
      </c>
      <c r="F66" s="13" t="s">
        <v>30</v>
      </c>
      <c r="G66" s="6" t="s">
        <v>24</v>
      </c>
      <c r="I66" s="8" t="s">
        <v>19</v>
      </c>
      <c r="J66" s="5" t="s">
        <v>20</v>
      </c>
      <c r="K66" s="5" t="s">
        <v>29</v>
      </c>
      <c r="L66" s="13" t="s">
        <v>30</v>
      </c>
      <c r="M66" s="6" t="s">
        <v>24</v>
      </c>
    </row>
    <row r="67" spans="3:13" x14ac:dyDescent="0.25">
      <c r="C67" s="27"/>
      <c r="E67" s="23"/>
      <c r="F67" s="24"/>
      <c r="G67" s="59">
        <f t="shared" ref="G67:G76" si="8">SUM(E67:F67)</f>
        <v>0</v>
      </c>
      <c r="I67" s="27"/>
      <c r="K67" s="23"/>
      <c r="L67" s="24"/>
      <c r="M67" s="59">
        <f t="shared" ref="M67:M76" si="9">SUM(K67:L67)</f>
        <v>0</v>
      </c>
    </row>
    <row r="68" spans="3:13" x14ac:dyDescent="0.25">
      <c r="C68" s="27"/>
      <c r="E68" s="23"/>
      <c r="F68" s="24"/>
      <c r="G68" s="59">
        <f t="shared" si="8"/>
        <v>0</v>
      </c>
      <c r="I68" s="27"/>
      <c r="K68" s="23"/>
      <c r="L68" s="24"/>
      <c r="M68" s="59">
        <f t="shared" si="9"/>
        <v>0</v>
      </c>
    </row>
    <row r="69" spans="3:13" x14ac:dyDescent="0.25">
      <c r="C69" s="27"/>
      <c r="E69" s="23"/>
      <c r="F69" s="24"/>
      <c r="G69" s="59">
        <f t="shared" si="8"/>
        <v>0</v>
      </c>
      <c r="I69" s="27"/>
      <c r="K69" s="23"/>
      <c r="L69" s="24"/>
      <c r="M69" s="59">
        <f t="shared" si="9"/>
        <v>0</v>
      </c>
    </row>
    <row r="70" spans="3:13" x14ac:dyDescent="0.25">
      <c r="C70" s="27"/>
      <c r="E70" s="23"/>
      <c r="F70" s="24"/>
      <c r="G70" s="59">
        <f t="shared" si="8"/>
        <v>0</v>
      </c>
      <c r="I70" s="27"/>
      <c r="K70" s="23"/>
      <c r="L70" s="24"/>
      <c r="M70" s="59">
        <f t="shared" si="9"/>
        <v>0</v>
      </c>
    </row>
    <row r="71" spans="3:13" x14ac:dyDescent="0.25">
      <c r="C71" s="27"/>
      <c r="E71" s="23"/>
      <c r="F71" s="24"/>
      <c r="G71" s="59">
        <f t="shared" si="8"/>
        <v>0</v>
      </c>
      <c r="I71" s="27"/>
      <c r="K71" s="23"/>
      <c r="L71" s="24"/>
      <c r="M71" s="59">
        <f t="shared" si="9"/>
        <v>0</v>
      </c>
    </row>
    <row r="72" spans="3:13" x14ac:dyDescent="0.25">
      <c r="C72" s="27"/>
      <c r="E72" s="23"/>
      <c r="F72" s="24"/>
      <c r="G72" s="59">
        <f t="shared" si="8"/>
        <v>0</v>
      </c>
      <c r="I72" s="27"/>
      <c r="K72" s="23"/>
      <c r="L72" s="24"/>
      <c r="M72" s="59">
        <f t="shared" si="9"/>
        <v>0</v>
      </c>
    </row>
    <row r="73" spans="3:13" x14ac:dyDescent="0.25">
      <c r="C73" s="27"/>
      <c r="E73" s="23"/>
      <c r="F73" s="24"/>
      <c r="G73" s="59">
        <f t="shared" si="8"/>
        <v>0</v>
      </c>
      <c r="I73" s="27"/>
      <c r="K73" s="23"/>
      <c r="L73" s="24"/>
      <c r="M73" s="59">
        <f t="shared" si="9"/>
        <v>0</v>
      </c>
    </row>
    <row r="74" spans="3:13" x14ac:dyDescent="0.25">
      <c r="C74" s="27"/>
      <c r="E74" s="23"/>
      <c r="F74" s="24"/>
      <c r="G74" s="59">
        <f t="shared" si="8"/>
        <v>0</v>
      </c>
      <c r="I74" s="27"/>
      <c r="K74" s="23"/>
      <c r="L74" s="24"/>
      <c r="M74" s="59">
        <f t="shared" si="9"/>
        <v>0</v>
      </c>
    </row>
    <row r="75" spans="3:13" x14ac:dyDescent="0.25">
      <c r="C75" s="27"/>
      <c r="E75" s="23"/>
      <c r="F75" s="24"/>
      <c r="G75" s="59">
        <f t="shared" si="8"/>
        <v>0</v>
      </c>
      <c r="I75" s="27"/>
      <c r="K75" s="23"/>
      <c r="L75" s="24"/>
      <c r="M75" s="59">
        <f t="shared" si="9"/>
        <v>0</v>
      </c>
    </row>
    <row r="76" spans="3:13" ht="15.75" thickBot="1" x14ac:dyDescent="0.3">
      <c r="C76" s="28"/>
      <c r="D76" s="3"/>
      <c r="E76" s="25"/>
      <c r="F76" s="26"/>
      <c r="G76" s="60">
        <f t="shared" si="8"/>
        <v>0</v>
      </c>
      <c r="I76" s="28"/>
      <c r="J76" s="3"/>
      <c r="K76" s="25"/>
      <c r="L76" s="26"/>
      <c r="M76" s="60">
        <f t="shared" si="9"/>
        <v>0</v>
      </c>
    </row>
  </sheetData>
  <dataValidations disablePrompts="1" xWindow="1488" yWindow="918" count="12">
    <dataValidation allowBlank="1" showInputMessage="1" showErrorMessage="1" prompt="Do not edit this cell.  It is automatically calculated from Total Direct Costs and Indirect Costs rows." sqref="E34:F34 K34:L34"/>
    <dataValidation allowBlank="1" showInputMessage="1" showErrorMessage="1" prompt="Do not edit this cell.  It is automatically calculated from the information entered in the preceeding rows." sqref="E31:F31 K31:L31"/>
    <dataValidation allowBlank="1" showInputMessage="1" showErrorMessage="1" prompt="Costs should only be entered in the Non-Federal column for this item." sqref="E32:E33 K32:K33"/>
    <dataValidation allowBlank="1" showInputMessage="1" showErrorMessage="1" prompt="Do not edit this cell.  It is automatically calculated from the Federal and Non-Federal columns." sqref="G67:G76 G54:G63 G41:G50 M7:M36 M67:M76 M54:M63 M41:M50 G7:G35"/>
    <dataValidation allowBlank="1" showInputMessage="1" showErrorMessage="1" prompt="Do not edit this cell.  It is automatically calculated from the Tuition section below." sqref="E24:F25 K24:L25"/>
    <dataValidation allowBlank="1" showInputMessage="1" showErrorMessage="1" prompt="Do not edit this cell.  It is automatically calculated from the two rows below." sqref="E23:F23 K23:L23"/>
    <dataValidation allowBlank="1" showInputMessage="1" showErrorMessage="1" prompt="Do not edit this cell.  It is automatically calculated from the seven rows below." sqref="E15:F15 E7:F7 K15:L15 K7:L7"/>
    <dataValidation allowBlank="1" showInputMessage="1" showErrorMessage="1" prompt="Do not edit this cell.  It is automatically calculated from the Salary and Wage section below." sqref="E8:F14 K8:L14"/>
    <dataValidation allowBlank="1" showInputMessage="1" showErrorMessage="1" prompt="Do not edit this cell.  It is automatically calculated from the Fringe Benefits section below." sqref="E16:F22 K16:L22"/>
    <dataValidation allowBlank="1" showInputMessage="1" showErrorMessage="1" prompt="Do not edit this cell.  It is automatically copied from the Other University Budget table to the right." sqref="E35:F35"/>
    <dataValidation allowBlank="1" showInputMessage="1" showErrorMessage="1" prompt="Do not edit this cell.  It is automatically calculated from the previous two rows." sqref="E36:G36"/>
    <dataValidation allowBlank="1" showErrorMessage="1" sqref="B18:B21"/>
  </dataValidations>
  <hyperlinks>
    <hyperlink ref="H3" location="Salary_and_Wage_Breakdown" display="Salary_and_Wage_Breakdown"/>
    <hyperlink ref="H4" location="Fringe_Benefits_Breakdown" display="Fringe_Benefits_Breakdown"/>
    <hyperlink ref="H5" location="Tuition_Breakdown" display="Tuition_Breakdown"/>
  </hyperlink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disablePrompts="1" xWindow="1488" yWindow="918" count="7">
        <x14:dataValidation type="list" allowBlank="1" showInputMessage="1" showErrorMessage="1">
          <x14:formula1>
            <xm:f>'Menu Helper'!$A$3:$A$4</xm:f>
          </x14:formula1>
          <xm:sqref>D67:D76 J67:J76</xm:sqref>
        </x14:dataValidation>
        <x14:dataValidation type="list" allowBlank="1" showInputMessage="1" showErrorMessage="1">
          <x14:formula1>
            <xm:f>'Menu Helper'!$B$3:$B$59</xm:f>
          </x14:formula1>
          <xm:sqref>D41:D50 D54:D63 J41:J50 J54:J63</xm:sqref>
        </x14:dataValidation>
        <x14:dataValidation type="list" showInputMessage="1" showErrorMessage="1">
          <x14:formula1>
            <xm:f>Helper!$A$2:$A$4</xm:f>
          </x14:formula1>
          <xm:sqref>B7</xm:sqref>
        </x14:dataValidation>
        <x14:dataValidation type="list" allowBlank="1" showInputMessage="1" showErrorMessage="1">
          <x14:formula1>
            <xm:f>Helper!$C$2:$C$8</xm:f>
          </x14:formula1>
          <xm:sqref>B9</xm:sqref>
        </x14:dataValidation>
        <x14:dataValidation type="list" allowBlank="1" showInputMessage="1" showErrorMessage="1">
          <x14:formula1>
            <xm:f>Helper!$D$2:$D$13</xm:f>
          </x14:formula1>
          <xm:sqref>B10</xm:sqref>
        </x14:dataValidation>
        <x14:dataValidation type="list" allowBlank="1" showInputMessage="1" showErrorMessage="1">
          <x14:formula1>
            <xm:f>Helper!$E$2:$E$10</xm:f>
          </x14:formula1>
          <xm:sqref>B11</xm:sqref>
        </x14:dataValidation>
        <x14:dataValidation type="list" allowBlank="1" showInputMessage="1" showErrorMessage="1">
          <x14:formula1>
            <xm:f>Helper!$B$2:$B$36</xm:f>
          </x14:formula1>
          <xm:sqref>B13:B15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B2" sqref="B2"/>
    </sheetView>
  </sheetViews>
  <sheetFormatPr defaultRowHeight="15" x14ac:dyDescent="0.25"/>
  <cols>
    <col min="1" max="1" width="19.5703125" bestFit="1" customWidth="1"/>
    <col min="2" max="2" width="30.5703125" bestFit="1" customWidth="1"/>
    <col min="3" max="3" width="43" bestFit="1" customWidth="1"/>
    <col min="4" max="4" width="26.140625" bestFit="1" customWidth="1"/>
    <col min="5" max="5" width="28.85546875" bestFit="1" customWidth="1"/>
  </cols>
  <sheetData>
    <row r="1" spans="1:5" x14ac:dyDescent="0.25">
      <c r="A1" t="s">
        <v>41</v>
      </c>
      <c r="B1" t="s">
        <v>49</v>
      </c>
      <c r="C1" t="s">
        <v>50</v>
      </c>
      <c r="D1" t="s">
        <v>101</v>
      </c>
      <c r="E1" t="s">
        <v>102</v>
      </c>
    </row>
    <row r="2" spans="1:5" x14ac:dyDescent="0.25">
      <c r="A2" t="s">
        <v>43</v>
      </c>
      <c r="B2" t="s">
        <v>59</v>
      </c>
      <c r="C2" t="s">
        <v>94</v>
      </c>
      <c r="D2" t="s">
        <v>111</v>
      </c>
      <c r="E2" t="s">
        <v>120</v>
      </c>
    </row>
    <row r="3" spans="1:5" x14ac:dyDescent="0.25">
      <c r="A3" t="s">
        <v>44</v>
      </c>
      <c r="B3" t="s">
        <v>60</v>
      </c>
      <c r="C3" t="s">
        <v>95</v>
      </c>
      <c r="D3" t="s">
        <v>103</v>
      </c>
      <c r="E3" t="s">
        <v>112</v>
      </c>
    </row>
    <row r="4" spans="1:5" x14ac:dyDescent="0.25">
      <c r="A4" t="s">
        <v>125</v>
      </c>
      <c r="B4" t="s">
        <v>61</v>
      </c>
      <c r="C4" t="s">
        <v>96</v>
      </c>
      <c r="D4" t="s">
        <v>104</v>
      </c>
      <c r="E4" t="s">
        <v>113</v>
      </c>
    </row>
    <row r="5" spans="1:5" x14ac:dyDescent="0.25">
      <c r="B5" t="s">
        <v>62</v>
      </c>
      <c r="C5" t="s">
        <v>97</v>
      </c>
      <c r="D5" t="s">
        <v>105</v>
      </c>
      <c r="E5" t="s">
        <v>114</v>
      </c>
    </row>
    <row r="6" spans="1:5" x14ac:dyDescent="0.25">
      <c r="B6" t="s">
        <v>63</v>
      </c>
      <c r="C6" t="s">
        <v>98</v>
      </c>
      <c r="D6" t="s">
        <v>131</v>
      </c>
      <c r="E6" t="s">
        <v>115</v>
      </c>
    </row>
    <row r="7" spans="1:5" x14ac:dyDescent="0.25">
      <c r="B7" t="s">
        <v>64</v>
      </c>
      <c r="C7" t="s">
        <v>99</v>
      </c>
      <c r="D7" t="s">
        <v>132</v>
      </c>
      <c r="E7" t="s">
        <v>116</v>
      </c>
    </row>
    <row r="8" spans="1:5" x14ac:dyDescent="0.25">
      <c r="B8" t="s">
        <v>65</v>
      </c>
      <c r="C8" t="s">
        <v>100</v>
      </c>
      <c r="D8" t="s">
        <v>133</v>
      </c>
      <c r="E8" t="s">
        <v>117</v>
      </c>
    </row>
    <row r="9" spans="1:5" x14ac:dyDescent="0.25">
      <c r="B9" t="s">
        <v>66</v>
      </c>
      <c r="D9" t="s">
        <v>106</v>
      </c>
      <c r="E9" t="s">
        <v>118</v>
      </c>
    </row>
    <row r="10" spans="1:5" x14ac:dyDescent="0.25">
      <c r="B10" t="s">
        <v>67</v>
      </c>
      <c r="D10" t="s">
        <v>107</v>
      </c>
      <c r="E10" t="s">
        <v>119</v>
      </c>
    </row>
    <row r="11" spans="1:5" x14ac:dyDescent="0.25">
      <c r="B11" t="s">
        <v>68</v>
      </c>
      <c r="D11" t="s">
        <v>108</v>
      </c>
    </row>
    <row r="12" spans="1:5" x14ac:dyDescent="0.25">
      <c r="B12" t="s">
        <v>69</v>
      </c>
      <c r="D12" t="s">
        <v>109</v>
      </c>
    </row>
    <row r="13" spans="1:5" x14ac:dyDescent="0.25">
      <c r="B13" t="s">
        <v>70</v>
      </c>
      <c r="D13" t="s">
        <v>110</v>
      </c>
    </row>
    <row r="14" spans="1:5" x14ac:dyDescent="0.25">
      <c r="B14" t="s">
        <v>71</v>
      </c>
    </row>
    <row r="15" spans="1:5" x14ac:dyDescent="0.25">
      <c r="B15" t="s">
        <v>72</v>
      </c>
    </row>
    <row r="16" spans="1:5" x14ac:dyDescent="0.25">
      <c r="B16" t="s">
        <v>73</v>
      </c>
    </row>
    <row r="17" spans="2:2" x14ac:dyDescent="0.25">
      <c r="B17" t="s">
        <v>74</v>
      </c>
    </row>
    <row r="18" spans="2:2" x14ac:dyDescent="0.25">
      <c r="B18" t="s">
        <v>75</v>
      </c>
    </row>
    <row r="19" spans="2:2" x14ac:dyDescent="0.25">
      <c r="B19" t="s">
        <v>76</v>
      </c>
    </row>
    <row r="20" spans="2:2" x14ac:dyDescent="0.25">
      <c r="B20" t="s">
        <v>77</v>
      </c>
    </row>
    <row r="21" spans="2:2" x14ac:dyDescent="0.25">
      <c r="B21" t="s">
        <v>78</v>
      </c>
    </row>
    <row r="22" spans="2:2" x14ac:dyDescent="0.25">
      <c r="B22" t="s">
        <v>79</v>
      </c>
    </row>
    <row r="23" spans="2:2" x14ac:dyDescent="0.25">
      <c r="B23" t="s">
        <v>80</v>
      </c>
    </row>
    <row r="24" spans="2:2" x14ac:dyDescent="0.25">
      <c r="B24" t="s">
        <v>81</v>
      </c>
    </row>
    <row r="25" spans="2:2" x14ac:dyDescent="0.25">
      <c r="B25" t="s">
        <v>82</v>
      </c>
    </row>
    <row r="26" spans="2:2" x14ac:dyDescent="0.25">
      <c r="B26" t="s">
        <v>83</v>
      </c>
    </row>
    <row r="27" spans="2:2" x14ac:dyDescent="0.25">
      <c r="B27" t="s">
        <v>84</v>
      </c>
    </row>
    <row r="28" spans="2:2" x14ac:dyDescent="0.25">
      <c r="B28" t="s">
        <v>85</v>
      </c>
    </row>
    <row r="29" spans="2:2" x14ac:dyDescent="0.25">
      <c r="B29" t="s">
        <v>86</v>
      </c>
    </row>
    <row r="30" spans="2:2" x14ac:dyDescent="0.25">
      <c r="B30" t="s">
        <v>87</v>
      </c>
    </row>
    <row r="31" spans="2:2" x14ac:dyDescent="0.25">
      <c r="B31" t="s">
        <v>88</v>
      </c>
    </row>
    <row r="32" spans="2:2" x14ac:dyDescent="0.25">
      <c r="B32" t="s">
        <v>89</v>
      </c>
    </row>
    <row r="33" spans="2:2" x14ac:dyDescent="0.25">
      <c r="B33" t="s">
        <v>90</v>
      </c>
    </row>
    <row r="34" spans="2:2" x14ac:dyDescent="0.25">
      <c r="B34" t="s">
        <v>91</v>
      </c>
    </row>
    <row r="35" spans="2:2" x14ac:dyDescent="0.25">
      <c r="B35" t="s">
        <v>92</v>
      </c>
    </row>
    <row r="36" spans="2:2" x14ac:dyDescent="0.25">
      <c r="B36"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C10" sqref="C10"/>
    </sheetView>
  </sheetViews>
  <sheetFormatPr defaultRowHeight="15" x14ac:dyDescent="0.25"/>
  <cols>
    <col min="1" max="1" width="24.140625" customWidth="1"/>
    <col min="2" max="2" width="21.85546875" customWidth="1"/>
  </cols>
  <sheetData>
    <row r="1" spans="1:2" x14ac:dyDescent="0.25">
      <c r="A1" s="4" t="s">
        <v>17</v>
      </c>
    </row>
    <row r="2" spans="1:2" x14ac:dyDescent="0.25">
      <c r="A2" s="4" t="s">
        <v>13</v>
      </c>
      <c r="B2" s="4" t="s">
        <v>14</v>
      </c>
    </row>
    <row r="3" spans="1:2" x14ac:dyDescent="0.25">
      <c r="A3" t="s">
        <v>15</v>
      </c>
      <c r="B3" t="s">
        <v>137</v>
      </c>
    </row>
    <row r="4" spans="1:2" x14ac:dyDescent="0.25">
      <c r="A4" t="s">
        <v>16</v>
      </c>
      <c r="B4" t="s">
        <v>31</v>
      </c>
    </row>
    <row r="5" spans="1:2" x14ac:dyDescent="0.25">
      <c r="B5" t="s">
        <v>34</v>
      </c>
    </row>
    <row r="6" spans="1:2" x14ac:dyDescent="0.25">
      <c r="B6" t="s">
        <v>16</v>
      </c>
    </row>
    <row r="7" spans="1:2" x14ac:dyDescent="0.25">
      <c r="B7" t="s">
        <v>15</v>
      </c>
    </row>
    <row r="8" spans="1:2" x14ac:dyDescent="0.25">
      <c r="B8" t="s">
        <v>32</v>
      </c>
    </row>
    <row r="9" spans="1:2" x14ac:dyDescent="0.25">
      <c r="B9" t="s">
        <v>33</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Project 1</vt:lpstr>
      <vt:lpstr>Helper</vt:lpstr>
      <vt:lpstr>Menu Helper</vt:lpstr>
      <vt:lpstr>Fringe_Benefits_Breakdown</vt:lpstr>
      <vt:lpstr>Salary_and_Wage_Breakdown</vt:lpstr>
      <vt:lpstr>Tuition_Breakdown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Orr, Tade W.</dc:creator>
  <cp:lastModifiedBy>UMD-CEE-KB</cp:lastModifiedBy>
  <dcterms:created xsi:type="dcterms:W3CDTF">2019-09-18T16:40:56Z</dcterms:created>
  <dcterms:modified xsi:type="dcterms:W3CDTF">2023-04-29T15:03:25Z</dcterms:modified>
</cp:coreProperties>
</file>